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9020" windowHeight="12405"/>
  </bookViews>
  <sheets>
    <sheet name="TOC" sheetId="1" r:id="rId1"/>
    <sheet name="1.1" sheetId="2" r:id="rId2"/>
    <sheet name="1.2" sheetId="3" r:id="rId3"/>
    <sheet name="1.3" sheetId="6" r:id="rId4"/>
    <sheet name="1.4" sheetId="12" r:id="rId5"/>
    <sheet name="1.5" sheetId="14" r:id="rId6"/>
    <sheet name="1.6" sheetId="7" r:id="rId7"/>
    <sheet name="1.7" sheetId="9" r:id="rId8"/>
  </sheets>
  <calcPr calcId="125725"/>
</workbook>
</file>

<file path=xl/calcChain.xml><?xml version="1.0" encoding="utf-8"?>
<calcChain xmlns="http://schemas.openxmlformats.org/spreadsheetml/2006/main">
  <c r="Y23" i="12"/>
  <c r="X23"/>
  <c r="W23"/>
  <c r="Y7" i="6"/>
  <c r="X7"/>
  <c r="W7"/>
  <c r="U55" i="14"/>
  <c r="T55"/>
  <c r="S55"/>
  <c r="R55"/>
  <c r="Q55"/>
  <c r="P55"/>
  <c r="O55"/>
  <c r="N55"/>
  <c r="M55"/>
  <c r="L55"/>
  <c r="K55"/>
  <c r="J55"/>
  <c r="I55"/>
  <c r="H55"/>
  <c r="G55"/>
  <c r="F55"/>
  <c r="E55"/>
  <c r="D55"/>
  <c r="C55"/>
  <c r="B55"/>
  <c r="V23" i="12"/>
  <c r="U23"/>
  <c r="T23"/>
  <c r="S23"/>
  <c r="R23"/>
  <c r="Q23"/>
  <c r="P23"/>
  <c r="O23"/>
  <c r="N23"/>
  <c r="M23"/>
  <c r="L23"/>
  <c r="K23"/>
  <c r="J23"/>
  <c r="I23"/>
  <c r="H23"/>
  <c r="G23"/>
  <c r="F23"/>
  <c r="E23"/>
  <c r="D23"/>
  <c r="C23"/>
  <c r="B23"/>
  <c r="Q55" i="3"/>
  <c r="P55"/>
  <c r="O55"/>
  <c r="N55"/>
  <c r="M55"/>
  <c r="L55"/>
  <c r="K55"/>
  <c r="J55"/>
  <c r="I55"/>
  <c r="H55"/>
  <c r="G55"/>
  <c r="F55"/>
  <c r="E55"/>
  <c r="D55"/>
  <c r="C55"/>
  <c r="B55"/>
  <c r="D7" i="6"/>
  <c r="C7"/>
  <c r="B7"/>
  <c r="M7"/>
  <c r="L7"/>
  <c r="K7"/>
  <c r="J7"/>
  <c r="I7"/>
  <c r="H7"/>
  <c r="G7"/>
  <c r="F7"/>
  <c r="E7"/>
  <c r="V7"/>
  <c r="U7"/>
  <c r="T7"/>
  <c r="S7"/>
  <c r="R7"/>
  <c r="Q7"/>
  <c r="P7"/>
  <c r="O7"/>
  <c r="N7"/>
</calcChain>
</file>

<file path=xl/sharedStrings.xml><?xml version="1.0" encoding="utf-8"?>
<sst xmlns="http://schemas.openxmlformats.org/spreadsheetml/2006/main" count="853" uniqueCount="307">
  <si>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</si>
  <si>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</si>
  <si>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</si>
  <si>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</si>
  <si>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</si>
  <si>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</si>
  <si>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</si>
  <si>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</si>
  <si>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</si>
  <si>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</si>
  <si>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</si>
  <si>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</si>
  <si>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</si>
  <si>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</si>
  <si>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</si>
  <si>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</si>
  <si>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</si>
  <si>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</si>
  <si>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</si>
  <si>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</si>
  <si>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</si>
  <si>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</si>
  <si>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</si>
  <si>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</si>
  <si>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</si>
  <si>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</si>
  <si>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</si>
  <si>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</si>
  <si>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</si>
  <si>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</si>
  <si>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</si>
  <si>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</si>
  <si>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</si>
  <si>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</si>
  <si>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</si>
  <si>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</si>
  <si>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</si>
  <si>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</si>
  <si>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</si>
  <si>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</si>
  <si>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</si>
  <si>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</si>
  <si>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</si>
  <si>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</si>
  <si>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</si>
  <si>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</si>
  <si>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</si>
  <si>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</si>
  <si>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</si>
  <si>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</si>
  <si>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</si>
  <si>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</si>
  <si>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</si>
  <si>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</si>
  <si>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</si>
  <si>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</si>
  <si>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</si>
  <si>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</si>
  <si>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</si>
  <si>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</si>
  <si>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</si>
  <si>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</si>
  <si>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</si>
  <si>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</si>
  <si>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</si>
  <si>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</si>
  <si>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</si>
  <si>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Reported Bank Bond Securities</t>
  </si>
  <si>
    <t>Issuance, Net</t>
  </si>
  <si>
    <t>Airport</t>
  </si>
  <si>
    <t>Development</t>
  </si>
  <si>
    <t>Education</t>
  </si>
  <si>
    <t>Facilities</t>
  </si>
  <si>
    <t>General Obligation</t>
  </si>
  <si>
    <t>General Purpose</t>
  </si>
  <si>
    <t>Higher Education</t>
  </si>
  <si>
    <t>Housing</t>
  </si>
  <si>
    <t>Medical</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</si>
  <si>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</si>
  <si>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</si>
  <si>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</si>
  <si>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</si>
  <si>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</si>
  <si>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</si>
  <si>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</si>
  <si>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</si>
  <si>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</si>
  <si>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</si>
  <si>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</si>
  <si>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</si>
  <si>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</si>
  <si>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</si>
  <si>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</si>
  <si>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Par Amount</t>
  </si>
  <si>
    <t>LOC</t>
  </si>
  <si>
    <t>SBPA</t>
  </si>
  <si>
    <t>SELF</t>
  </si>
  <si>
    <t># CUSIPS</t>
  </si>
  <si>
    <t>Dexia</t>
  </si>
  <si>
    <t>TD</t>
  </si>
  <si>
    <t>196479JE0</t>
  </si>
  <si>
    <t>087365QH8</t>
  </si>
  <si>
    <t>41473MFW8</t>
  </si>
  <si>
    <t>861394BZ6</t>
  </si>
  <si>
    <t>428061AV7</t>
  </si>
  <si>
    <t>428061AW5</t>
  </si>
  <si>
    <t>714399BL5</t>
  </si>
  <si>
    <t>861394CA0</t>
  </si>
  <si>
    <t>130911QC7</t>
  </si>
  <si>
    <t>70917RM77</t>
  </si>
  <si>
    <t>574297CD7</t>
  </si>
  <si>
    <t>431022HP0</t>
  </si>
  <si>
    <t>483200BX8</t>
  </si>
  <si>
    <t>10732PBE7</t>
  </si>
  <si>
    <t>452151MZ3</t>
  </si>
  <si>
    <t>59469CUR2</t>
  </si>
  <si>
    <t>574297CB1</t>
  </si>
  <si>
    <t>139811AL7</t>
  </si>
  <si>
    <t>455055AB9</t>
  </si>
  <si>
    <t>793509AC4</t>
  </si>
  <si>
    <t>793509AF7</t>
  </si>
  <si>
    <t>524210JN2</t>
  </si>
  <si>
    <t>76360QAA4</t>
  </si>
  <si>
    <t>76360QAB2</t>
  </si>
  <si>
    <t>128312AC9</t>
  </si>
  <si>
    <t>128312AE5</t>
  </si>
  <si>
    <t>402205AE8</t>
  </si>
  <si>
    <t>677288AC6</t>
  </si>
  <si>
    <t>73389CAC5</t>
  </si>
  <si>
    <t>73389CAD3</t>
  </si>
  <si>
    <t>73389CAG6</t>
  </si>
  <si>
    <t>167485JS1</t>
  </si>
  <si>
    <t>167501ZG3</t>
  </si>
  <si>
    <t>572287AV2</t>
  </si>
  <si>
    <t>774285ZL7</t>
  </si>
  <si>
    <t>232273TQ5</t>
  </si>
  <si>
    <t>10623NAC9</t>
  </si>
  <si>
    <t>10623NAE5</t>
  </si>
  <si>
    <t>10623NAG0</t>
  </si>
  <si>
    <t>10623NAV7</t>
  </si>
  <si>
    <t>129733AC5</t>
  </si>
  <si>
    <t>130534XE5</t>
  </si>
  <si>
    <t>40220SAA6</t>
  </si>
  <si>
    <t>40221DAB6</t>
  </si>
  <si>
    <t>40222PAA0</t>
  </si>
  <si>
    <t>40222PAC6</t>
  </si>
  <si>
    <t>40222PAE2</t>
  </si>
  <si>
    <t>40222PAK8</t>
  </si>
  <si>
    <t>40222PAR3</t>
  </si>
  <si>
    <t>402230EJ1</t>
  </si>
  <si>
    <t>402230EM4</t>
  </si>
  <si>
    <t>402233AC4</t>
  </si>
  <si>
    <t>451888DV0</t>
  </si>
  <si>
    <t>353327AM1</t>
  </si>
  <si>
    <t>424045AE2</t>
  </si>
  <si>
    <t>455054AD8</t>
  </si>
  <si>
    <t>649883CK9</t>
  </si>
  <si>
    <t>649883JW6</t>
  </si>
  <si>
    <t>900681AM9</t>
  </si>
  <si>
    <t>917546EA7</t>
  </si>
  <si>
    <t>02081TAA2</t>
  </si>
  <si>
    <t>10732PBF4</t>
  </si>
  <si>
    <t>240453CA6</t>
  </si>
  <si>
    <t>353327AN9</t>
  </si>
  <si>
    <t>41473MFX6</t>
  </si>
  <si>
    <t>524210JQ5</t>
  </si>
  <si>
    <t>546279ZS2</t>
  </si>
  <si>
    <t>546398MX3</t>
  </si>
  <si>
    <t>546398XX1</t>
  </si>
  <si>
    <t>60242ABK4</t>
  </si>
  <si>
    <t>676900NA7</t>
  </si>
  <si>
    <t>677525QJ9</t>
  </si>
  <si>
    <t>677525QK6</t>
  </si>
  <si>
    <t>677525QL4</t>
  </si>
  <si>
    <t>746642AE7</t>
  </si>
  <si>
    <t>750026AA4</t>
  </si>
  <si>
    <t>793509AD2</t>
  </si>
  <si>
    <t>85100PAB0</t>
  </si>
  <si>
    <t>90068NAA7</t>
  </si>
  <si>
    <t>902273QM6</t>
  </si>
  <si>
    <t>943089ND0</t>
  </si>
  <si>
    <t>956624AM2</t>
  </si>
  <si>
    <t>232273TP7</t>
  </si>
  <si>
    <t>97317PAT5</t>
  </si>
  <si>
    <t>472628NS1</t>
  </si>
  <si>
    <t>CUSIP</t>
  </si>
  <si>
    <t>State</t>
  </si>
  <si>
    <t>Date</t>
  </si>
  <si>
    <t>Reported Interest Rate</t>
  </si>
  <si>
    <t>Union Bank</t>
  </si>
  <si>
    <t>Allied Irish</t>
  </si>
  <si>
    <t>Columbus B&amp;T</t>
  </si>
  <si>
    <t>Charter One</t>
  </si>
  <si>
    <t>Fifth Third</t>
  </si>
  <si>
    <t>Johnson Bank</t>
  </si>
  <si>
    <t>Regions</t>
  </si>
  <si>
    <t>SAFG Retirement Services</t>
  </si>
  <si>
    <t>Compass</t>
  </si>
  <si>
    <t>Depfa</t>
  </si>
  <si>
    <t>BBVA</t>
  </si>
  <si>
    <t>Societe Generale</t>
  </si>
  <si>
    <t>JPM</t>
  </si>
  <si>
    <t>BMO Harris</t>
  </si>
  <si>
    <t>Comerica</t>
  </si>
  <si>
    <t>Reported Bank Bonds (USD Millions)</t>
  </si>
  <si>
    <t>Held by Investors (USD Millions)</t>
  </si>
  <si>
    <t>USD Millions</t>
  </si>
  <si>
    <t>Set by Formula</t>
  </si>
  <si>
    <t>Set by Agent</t>
  </si>
  <si>
    <t>Revenue</t>
  </si>
  <si>
    <t>Sources:</t>
  </si>
  <si>
    <t>Bloomberg, EMMA MSRB, Official Statements, Thomson Reuters</t>
  </si>
  <si>
    <t>Return to Table of Contents</t>
  </si>
  <si>
    <t>The Securities Industry and Financial Markets Association (SIFMA) prepared this material for informational purposes only. SIFMA obtained this information from multiple sources believed to be reliable as of the date of publication; SIFMA, however, makes no representations as to the accuracy or completeness of such third party information. SIFMA has no obligation to update, modify or amend this information or to otherwise notify a reader thereof in the event that any such information becomes outdated, inaccurate, or incomplete.</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</si>
  <si>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</si>
  <si>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Issuance and Outstanding, Gross &amp; Net, January 2010 - December 2011</t>
  </si>
  <si>
    <t>Outstanding by State and Industry, January 2010 - December 2011</t>
  </si>
  <si>
    <t>Outstanding by Tax Type, January 2010 - December 2011</t>
  </si>
  <si>
    <t>Outstanding by Industry Type, January 2010 - December 2011</t>
  </si>
  <si>
    <t>Outstanding by Industry Type and State, December 2011</t>
  </si>
  <si>
    <t>Liquidity Facilities Maturity Schedule, December 2011</t>
  </si>
  <si>
    <t>Changes</t>
  </si>
  <si>
    <t>Old Outstanding</t>
  </si>
  <si>
    <t>130535BF3</t>
  </si>
  <si>
    <t>841316AB8</t>
  </si>
  <si>
    <t>01030PFC5</t>
  </si>
  <si>
    <t>446231AL6</t>
  </si>
  <si>
    <t>446231AM4</t>
  </si>
  <si>
    <t>446231AN2</t>
  </si>
  <si>
    <t>572287AW0</t>
  </si>
  <si>
    <t>664848AA6</t>
  </si>
  <si>
    <t>677525QM2</t>
  </si>
  <si>
    <t>74440DAB0</t>
  </si>
  <si>
    <t>74440DAC8</t>
  </si>
  <si>
    <t>821697VF3</t>
  </si>
  <si>
    <t>73389CAF8</t>
  </si>
  <si>
    <t>87638LGJ3</t>
  </si>
  <si>
    <t>57583XBH4</t>
  </si>
  <si>
    <t>57583XBJ0</t>
  </si>
  <si>
    <t>690877AB1</t>
  </si>
  <si>
    <t>381523KU2</t>
  </si>
  <si>
    <t>54877HAH2</t>
  </si>
  <si>
    <t>59333EAC7</t>
  </si>
  <si>
    <t>05753PBH4</t>
  </si>
  <si>
    <t>196483AS0</t>
  </si>
  <si>
    <t>899355DU2</t>
  </si>
  <si>
    <t>518329AA5</t>
  </si>
  <si>
    <t>605279FQ6</t>
  </si>
  <si>
    <t>639438SM3</t>
  </si>
  <si>
    <t>661524FY9</t>
  </si>
  <si>
    <t>686543NC9</t>
  </si>
  <si>
    <t>686543ND7</t>
  </si>
  <si>
    <t>696550HL9</t>
  </si>
  <si>
    <t>932533LF7</t>
  </si>
  <si>
    <t>733774AE3</t>
  </si>
  <si>
    <t>442040AW1</t>
  </si>
  <si>
    <t>189852CZ7</t>
  </si>
  <si>
    <t>196632BK8</t>
  </si>
  <si>
    <t>196479KL2</t>
  </si>
  <si>
    <t>762243YZ0</t>
  </si>
  <si>
    <t>57147NAA1</t>
  </si>
  <si>
    <t>13048TAY9</t>
  </si>
  <si>
    <t>97710VH35</t>
  </si>
  <si>
    <t>4636323R8</t>
  </si>
  <si>
    <t>GO</t>
  </si>
  <si>
    <t>Maximum Rate</t>
  </si>
  <si>
    <t>Tax Allocation</t>
  </si>
  <si>
    <t>Certificate Participation</t>
  </si>
  <si>
    <t>Bond Type</t>
  </si>
  <si>
    <t xml:space="preserve">Note: Most recently reported date in 2011 where reported bank bonds are &gt; $0; bonds may have been remarketed and sold afterward. </t>
  </si>
  <si>
    <t>Current Liquidity Provider (if still outstanding)</t>
  </si>
  <si>
    <t>SELF - Merey Sweeny LP</t>
  </si>
  <si>
    <t>SELF - BP</t>
  </si>
  <si>
    <t>SELF - Pacific Gas &amp; Electric</t>
  </si>
  <si>
    <t>SELF - Amoco</t>
  </si>
  <si>
    <t>SELF - Central IL Public Service Co d/b/a/ Ameren CIPS</t>
  </si>
  <si>
    <t>Bayerische Landesbank</t>
  </si>
  <si>
    <t>Banco Espirito Santo</t>
  </si>
  <si>
    <t>SELF - Ohio Power Company</t>
  </si>
  <si>
    <t>SELF - JMG Funding</t>
  </si>
  <si>
    <t>SELF - FGIC</t>
  </si>
  <si>
    <t>BOKF</t>
  </si>
  <si>
    <t>SELF - CITGO</t>
  </si>
  <si>
    <t>HSH Nordbank</t>
  </si>
  <si>
    <t>Matured (Bayerische Landesbank)</t>
  </si>
  <si>
    <t>BBT</t>
  </si>
  <si>
    <t>Matured (Dexia)</t>
  </si>
  <si>
    <t>Calyon</t>
  </si>
  <si>
    <t>KBC</t>
  </si>
  <si>
    <t>Matured (Regions)</t>
  </si>
  <si>
    <t>Matured (Dexia/TX PSF)</t>
  </si>
  <si>
    <t>Matured (Depfa)</t>
  </si>
  <si>
    <t>Matured (Allied Irish)</t>
  </si>
  <si>
    <t>Matured (JPM)</t>
  </si>
  <si>
    <t>Wells Fargo</t>
  </si>
  <si>
    <t>RBC</t>
  </si>
  <si>
    <t>Bank of America-Merrill Lynch/TD</t>
  </si>
  <si>
    <t>Rate Set</t>
  </si>
  <si>
    <t>Redemptions/Tenders/Mandatory Calls</t>
  </si>
  <si>
    <t>Issuance, Gross</t>
  </si>
  <si>
    <t>Please read the note in the TOC regarding outstanding figures.</t>
  </si>
  <si>
    <t>Note: As of 2011 Q4, outstanding figures from May 2011 onward are no longer based on aggregates of par amounts at issuance and will now reflect partial amortization from sinking funds/prepayments/partial tenders/etc. Outstanding data prior to May 2011 however will be par amounts at issuance only.</t>
  </si>
  <si>
    <t>Refundings/Remarketings/Amortization</t>
  </si>
  <si>
    <t>New Outstanding (which reflect all amortization)</t>
  </si>
  <si>
    <t>FAQ</t>
  </si>
  <si>
    <t>Differences between these numbers and what Bloomberg aggregates report:</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</si>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</sst>
</file>

<file path=xl/styles.xml><?xml version="1.0" encoding="utf-8"?>
<styleSheet xmlns="http://schemas.openxmlformats.org/spreadsheetml/2006/main">
  <numFmts count="1">
    <numFmt numFmtId="164" formatCode="[$-409]mmm\-yy;@"/>
  </numFmts>
  <fonts count="8">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sz val="11"/>
      <color rgb="FF000000"/>
      <name val="Garamond"/>
      <family val="1"/>
    </font>
    <font>
      <sz val="11"/>
      <name val="Garamond"/>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34">
    <xf numFmtId="0" fontId="0" fillId="0" borderId="0" xfId="0"/>
    <xf numFmtId="0" fontId="0" fillId="2" borderId="0" xfId="0" applyFill="1"/>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1" fillId="2" borderId="0" xfId="1" applyNumberFormat="1" applyFill="1" applyAlignment="1" applyProtection="1"/>
    <xf numFmtId="164" fontId="5" fillId="2" borderId="0" xfId="1" applyNumberFormat="1" applyFont="1" applyFill="1" applyAlignment="1" applyProtection="1"/>
    <xf numFmtId="4" fontId="1" fillId="2" borderId="0" xfId="1" applyNumberFormat="1" applyFill="1" applyAlignment="1" applyProtection="1"/>
    <xf numFmtId="1" fontId="1" fillId="2" borderId="0" xfId="1" applyNumberFormat="1" applyFill="1" applyAlignment="1" applyProtection="1"/>
    <xf numFmtId="0" fontId="6" fillId="2" borderId="0" xfId="0" applyFont="1" applyFill="1" applyAlignment="1">
      <alignment horizontal="justify"/>
    </xf>
    <xf numFmtId="0" fontId="7"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0" fontId="3" fillId="3" borderId="0" xfId="0" applyFont="1" applyFill="1"/>
    <xf numFmtId="0" fontId="3" fillId="0" borderId="0" xfId="0"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4" fontId="3" fillId="3" borderId="0" xfId="0" applyNumberFormat="1" applyFont="1" applyFill="1" applyAlignment="1">
      <alignment horizontal="center"/>
    </xf>
    <xf numFmtId="4" fontId="3" fillId="3" borderId="0" xfId="0" applyNumberFormat="1" applyFont="1" applyFill="1" applyAlignment="1">
      <alignment horizontal="center"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horizontal="center"/>
    </xf>
    <xf numFmtId="0" fontId="3" fillId="3" borderId="0" xfId="0" applyFont="1" applyFill="1" applyAlignment="1">
      <alignment wrapText="1"/>
    </xf>
    <xf numFmtId="0" fontId="3" fillId="2" borderId="0" xfId="0" applyFont="1" applyFill="1" applyAlignment="1">
      <alignment horizontal="left" wrapText="1"/>
    </xf>
  </cellXfs>
  <cellStyles count="3">
    <cellStyle name="Hyperlink"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25</xdr:row>
      <xdr:rowOff>180975</xdr:rowOff>
    </xdr:from>
    <xdr:to>
      <xdr:col>2</xdr:col>
      <xdr:colOff>3105150</xdr:colOff>
      <xdr:row>30</xdr:row>
      <xdr:rowOff>76200</xdr:rowOff>
    </xdr:to>
    <xdr:pic>
      <xdr:nvPicPr>
        <xdr:cNvPr id="2" name="Picture 1" descr="SIFMALogoSmall.tiff"/>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ung@sifm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D24"/>
  <sheetViews>
    <sheetView tabSelected="1" workbookViewId="0">
      <selection activeCell="C14" sqref="C14"/>
    </sheetView>
  </sheetViews>
  <sheetFormatPr defaultRowHeight="15"/>
  <cols>
    <col min="1" max="1" width="9.140625" style="2"/>
    <col min="2" max="2" width="9.28515625" style="2" customWidth="1"/>
    <col min="3" max="3" width="108.28515625" style="2" customWidth="1"/>
    <col min="4" max="16384" width="9.140625" style="2"/>
  </cols>
  <sheetData>
    <row r="2" spans="2:4">
      <c r="C2" s="3" t="s">
        <v>0</v>
      </c>
      <c r="D2" s="3" t="s">
        <v>2</v>
      </c>
    </row>
    <row r="3" spans="2:4">
      <c r="B3" s="2">
        <v>1.01</v>
      </c>
      <c r="C3" s="4" t="s">
        <v>215</v>
      </c>
      <c r="D3" s="2" t="s">
        <v>206</v>
      </c>
    </row>
    <row r="4" spans="2:4">
      <c r="B4" s="2">
        <v>1.02</v>
      </c>
      <c r="C4" s="4" t="s">
        <v>216</v>
      </c>
      <c r="D4" s="2" t="s">
        <v>206</v>
      </c>
    </row>
    <row r="5" spans="2:4">
      <c r="B5" s="2">
        <v>1.03</v>
      </c>
      <c r="C5" s="4" t="s">
        <v>217</v>
      </c>
      <c r="D5" s="2" t="s">
        <v>206</v>
      </c>
    </row>
    <row r="6" spans="2:4">
      <c r="B6" s="2">
        <v>1.04</v>
      </c>
      <c r="C6" s="4" t="s">
        <v>218</v>
      </c>
      <c r="D6" s="2" t="s">
        <v>206</v>
      </c>
    </row>
    <row r="7" spans="2:4">
      <c r="B7" s="2">
        <v>1.05</v>
      </c>
      <c r="C7" s="4" t="s">
        <v>219</v>
      </c>
      <c r="D7" s="2" t="s">
        <v>206</v>
      </c>
    </row>
    <row r="8" spans="2:4">
      <c r="B8" s="2">
        <v>1.06</v>
      </c>
      <c r="C8" s="4" t="s">
        <v>220</v>
      </c>
      <c r="D8" s="2" t="s">
        <v>206</v>
      </c>
    </row>
    <row r="9" spans="2:4">
      <c r="B9" s="2">
        <v>1.07</v>
      </c>
      <c r="C9" s="4" t="s">
        <v>67</v>
      </c>
    </row>
    <row r="11" spans="2:4" ht="45">
      <c r="C11" s="32" t="s">
        <v>301</v>
      </c>
    </row>
    <row r="13" spans="2:4">
      <c r="B13" s="2" t="s">
        <v>304</v>
      </c>
      <c r="C13" s="3" t="s">
        <v>305</v>
      </c>
    </row>
    <row r="14" spans="2:4" ht="105">
      <c r="C14" s="5" t="s">
        <v>306</v>
      </c>
    </row>
    <row r="17" spans="1:3">
      <c r="A17" s="2" t="s">
        <v>5</v>
      </c>
      <c r="B17" s="2" t="s">
        <v>6</v>
      </c>
    </row>
    <row r="18" spans="1:3">
      <c r="A18" s="2" t="s">
        <v>7</v>
      </c>
      <c r="B18" s="4" t="s">
        <v>8</v>
      </c>
    </row>
    <row r="20" spans="1:3">
      <c r="A20" s="2" t="s">
        <v>210</v>
      </c>
      <c r="B20" s="2" t="s">
        <v>211</v>
      </c>
    </row>
    <row r="22" spans="1:3" ht="75">
      <c r="C22" s="15" t="s">
        <v>213</v>
      </c>
    </row>
    <row r="23" spans="1:3">
      <c r="C23" s="15"/>
    </row>
    <row r="24" spans="1:3" ht="60">
      <c r="C24" s="16" t="s">
        <v>214</v>
      </c>
    </row>
  </sheetData>
  <hyperlinks>
    <hyperlink ref="B18" r:id="rId1"/>
    <hyperlink ref="C3" location="'1.1'!A1" display="Issuance and Outstanding, Gross &amp; Net, January 2010 - September 2011"/>
    <hyperlink ref="C4" location="'1.2'!A1" display="Outstanding by State and Industry, January 2010 - September 2011"/>
    <hyperlink ref="C5" location="'1.3'!A1" display="Outstanding by Tax Type, January 2010 - September 2011"/>
    <hyperlink ref="C6" location="'1.4'!A1" display="Outstanding by Industry Type, January 2010 - September 2011"/>
    <hyperlink ref="C7" location="'1.5'!A1" display="Outstanding by Industry Type and State, September 2011"/>
    <hyperlink ref="C8" location="'1.6'!A1" display="Liquidity Facilities Maturity Schedule, September 2011"/>
    <hyperlink ref="C9" location="'1.7'!A1" display="Reported Bank Bond Securities"/>
  </hyperlinks>
  <pageMargins left="0.7" right="0.7" top="0.75" bottom="0.75" header="0.3" footer="0.3"/>
  <pageSetup paperSize="9"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dimension ref="A1:K32"/>
  <sheetViews>
    <sheetView workbookViewId="0">
      <pane ySplit="1" topLeftCell="A2" activePane="bottomLeft" state="frozen"/>
      <selection pane="bottomLeft" activeCell="K1" sqref="K1"/>
    </sheetView>
  </sheetViews>
  <sheetFormatPr defaultRowHeight="15"/>
  <cols>
    <col min="1" max="1" width="7.42578125" style="6" bestFit="1" customWidth="1"/>
    <col min="2" max="2" width="11.85546875" style="7" bestFit="1" customWidth="1"/>
    <col min="3" max="3" width="11.7109375" style="8" customWidth="1"/>
    <col min="4" max="4" width="15.85546875" style="7" customWidth="1"/>
    <col min="5" max="5" width="12.85546875" style="7" bestFit="1" customWidth="1"/>
    <col min="6" max="7" width="12.85546875" style="7" customWidth="1"/>
    <col min="8" max="9" width="9.140625" style="2"/>
    <col min="10" max="10" width="15" style="7" bestFit="1" customWidth="1"/>
    <col min="11" max="11" width="15.85546875" style="7" bestFit="1" customWidth="1"/>
    <col min="12" max="16384" width="9.140625" style="2"/>
  </cols>
  <sheetData>
    <row r="1" spans="1:11" s="30" customFormat="1" ht="45">
      <c r="A1" s="26" t="s">
        <v>1</v>
      </c>
      <c r="B1" s="27" t="s">
        <v>4</v>
      </c>
      <c r="C1" s="28" t="s">
        <v>3</v>
      </c>
      <c r="D1" s="29" t="s">
        <v>299</v>
      </c>
      <c r="E1" s="29" t="s">
        <v>68</v>
      </c>
      <c r="F1" s="29" t="s">
        <v>298</v>
      </c>
      <c r="G1" s="29" t="s">
        <v>302</v>
      </c>
      <c r="I1" s="31" t="s">
        <v>221</v>
      </c>
      <c r="J1" s="24" t="s">
        <v>222</v>
      </c>
      <c r="K1" s="25" t="s">
        <v>303</v>
      </c>
    </row>
    <row r="2" spans="1:11">
      <c r="A2" s="6">
        <v>40209</v>
      </c>
      <c r="B2" s="7">
        <v>413472.09381799941</v>
      </c>
      <c r="C2" s="8">
        <v>15302</v>
      </c>
      <c r="D2" s="7">
        <v>463.67499999999995</v>
      </c>
      <c r="E2" s="7">
        <v>-5349.9485000000568</v>
      </c>
      <c r="I2" s="20"/>
      <c r="J2" s="18"/>
      <c r="K2" s="18"/>
    </row>
    <row r="3" spans="1:11">
      <c r="A3" s="6">
        <v>40237</v>
      </c>
      <c r="B3" s="7">
        <v>409575.94581799902</v>
      </c>
      <c r="C3" s="8">
        <v>15129</v>
      </c>
      <c r="D3" s="7">
        <v>979.54500000000019</v>
      </c>
      <c r="E3" s="7">
        <v>-3896.1479999999283</v>
      </c>
      <c r="I3" s="20"/>
      <c r="J3" s="18"/>
      <c r="K3" s="18"/>
    </row>
    <row r="4" spans="1:11">
      <c r="A4" s="6">
        <v>40268</v>
      </c>
      <c r="B4" s="7">
        <v>405608.82781799906</v>
      </c>
      <c r="C4" s="8">
        <v>14922</v>
      </c>
      <c r="D4" s="7">
        <v>2724.7949999999996</v>
      </c>
      <c r="E4" s="7">
        <v>-3967.1179999999586</v>
      </c>
      <c r="I4" s="20"/>
      <c r="J4" s="18"/>
      <c r="K4" s="18"/>
    </row>
    <row r="5" spans="1:11">
      <c r="A5" s="6">
        <v>40298</v>
      </c>
      <c r="B5" s="7">
        <v>403260.63881799881</v>
      </c>
      <c r="C5" s="8">
        <v>14791</v>
      </c>
      <c r="D5" s="7">
        <v>1939.0600000000002</v>
      </c>
      <c r="E5" s="7">
        <v>-2348.1890000000712</v>
      </c>
      <c r="I5" s="20"/>
      <c r="J5" s="18"/>
      <c r="K5" s="18"/>
    </row>
    <row r="6" spans="1:11">
      <c r="A6" s="6">
        <v>40329</v>
      </c>
      <c r="B6" s="7">
        <v>398815.12381799839</v>
      </c>
      <c r="C6" s="8">
        <v>14639</v>
      </c>
      <c r="D6" s="7">
        <v>1938.0450000000001</v>
      </c>
      <c r="E6" s="7">
        <v>-4445.5149999999558</v>
      </c>
      <c r="I6" s="20"/>
      <c r="J6" s="18"/>
      <c r="K6" s="18"/>
    </row>
    <row r="7" spans="1:11">
      <c r="A7" s="6">
        <v>40359</v>
      </c>
      <c r="B7" s="7">
        <v>393928.45581799862</v>
      </c>
      <c r="C7" s="8">
        <v>14455</v>
      </c>
      <c r="D7" s="7">
        <v>711.875</v>
      </c>
      <c r="E7" s="7">
        <v>-4886.6680000000051</v>
      </c>
      <c r="I7" s="20"/>
      <c r="J7" s="18"/>
      <c r="K7" s="18"/>
    </row>
    <row r="8" spans="1:11">
      <c r="A8" s="6">
        <v>40390</v>
      </c>
      <c r="B8" s="7">
        <v>390402.15581799863</v>
      </c>
      <c r="C8" s="8">
        <v>14328</v>
      </c>
      <c r="D8" s="7">
        <v>934.47</v>
      </c>
      <c r="E8" s="7">
        <v>-3526.2999999999302</v>
      </c>
      <c r="I8" s="20"/>
      <c r="J8" s="18"/>
      <c r="K8" s="18"/>
    </row>
    <row r="9" spans="1:11">
      <c r="A9" s="6">
        <v>40421</v>
      </c>
      <c r="B9" s="7">
        <v>389014.62581799866</v>
      </c>
      <c r="C9" s="8">
        <v>14205</v>
      </c>
      <c r="D9" s="7">
        <v>1857.0450000000003</v>
      </c>
      <c r="E9" s="7">
        <v>-1387.5300000000279</v>
      </c>
      <c r="I9" s="20"/>
      <c r="J9" s="18"/>
      <c r="K9" s="18"/>
    </row>
    <row r="10" spans="1:11">
      <c r="A10" s="6">
        <v>40451</v>
      </c>
      <c r="B10" s="7">
        <v>385759.6438179987</v>
      </c>
      <c r="C10" s="8">
        <v>14055</v>
      </c>
      <c r="D10" s="7">
        <v>1470.0799999999997</v>
      </c>
      <c r="E10" s="7">
        <v>-3254.9819999999017</v>
      </c>
      <c r="I10" s="20"/>
      <c r="J10" s="18"/>
      <c r="K10" s="18"/>
    </row>
    <row r="11" spans="1:11">
      <c r="A11" s="6">
        <v>40482</v>
      </c>
      <c r="B11" s="7">
        <v>380180.04945399845</v>
      </c>
      <c r="C11" s="8">
        <v>13869</v>
      </c>
      <c r="D11" s="7">
        <v>590.32999999999993</v>
      </c>
      <c r="E11" s="7">
        <v>-5579.5943640000187</v>
      </c>
      <c r="I11" s="20"/>
      <c r="J11" s="18"/>
      <c r="K11" s="18"/>
    </row>
    <row r="12" spans="1:11">
      <c r="A12" s="6">
        <v>40512</v>
      </c>
      <c r="B12" s="7">
        <v>378836.69145399879</v>
      </c>
      <c r="C12" s="8">
        <v>13694</v>
      </c>
      <c r="D12" s="7">
        <v>4164.2700000000004</v>
      </c>
      <c r="E12" s="7">
        <v>-1343.3580000000075</v>
      </c>
      <c r="I12" s="20"/>
      <c r="J12" s="18"/>
      <c r="K12" s="18"/>
    </row>
    <row r="13" spans="1:11">
      <c r="A13" s="6">
        <v>40543</v>
      </c>
      <c r="B13" s="7">
        <v>373797.71545399906</v>
      </c>
      <c r="C13" s="8">
        <v>13412</v>
      </c>
      <c r="D13" s="7">
        <v>4511.2289999999975</v>
      </c>
      <c r="E13" s="7">
        <v>-5038.9760000000824</v>
      </c>
      <c r="I13" s="20"/>
      <c r="J13" s="18"/>
      <c r="K13" s="18"/>
    </row>
    <row r="14" spans="1:11">
      <c r="A14" s="6">
        <v>40574</v>
      </c>
      <c r="B14" s="7">
        <v>369078.878453999</v>
      </c>
      <c r="C14" s="8">
        <v>13242</v>
      </c>
      <c r="D14" s="7">
        <v>449.70499999999998</v>
      </c>
      <c r="E14" s="7">
        <v>-4718.8370000000577</v>
      </c>
      <c r="I14" s="20"/>
      <c r="J14" s="18"/>
      <c r="K14" s="18"/>
    </row>
    <row r="15" spans="1:11">
      <c r="A15" s="6">
        <v>40602</v>
      </c>
      <c r="B15" s="7">
        <v>363126.08545399929</v>
      </c>
      <c r="C15" s="8">
        <v>13113</v>
      </c>
      <c r="D15" s="7">
        <v>272.09500000000003</v>
      </c>
      <c r="E15" s="7">
        <v>-5952.7929999997141</v>
      </c>
      <c r="I15" s="20"/>
      <c r="J15" s="18"/>
      <c r="K15" s="18"/>
    </row>
    <row r="16" spans="1:11">
      <c r="A16" s="6">
        <v>40633</v>
      </c>
      <c r="B16" s="7">
        <v>357225.85545399913</v>
      </c>
      <c r="C16" s="8">
        <v>12963</v>
      </c>
      <c r="D16" s="7">
        <v>884.72</v>
      </c>
      <c r="E16" s="7">
        <v>-5900.230000000156</v>
      </c>
      <c r="H16" s="21"/>
      <c r="I16" s="20"/>
      <c r="J16" s="18"/>
      <c r="K16" s="18"/>
    </row>
    <row r="17" spans="1:11">
      <c r="A17" s="6">
        <v>40663</v>
      </c>
      <c r="B17" s="7">
        <v>352827.46145399928</v>
      </c>
      <c r="C17" s="8">
        <v>12835</v>
      </c>
      <c r="D17" s="7">
        <v>1262.7850000000001</v>
      </c>
      <c r="E17" s="7">
        <v>-4398.3939999998547</v>
      </c>
      <c r="I17" s="20"/>
      <c r="J17" s="18"/>
      <c r="K17" s="18"/>
    </row>
    <row r="18" spans="1:11">
      <c r="A18" s="17">
        <v>40694</v>
      </c>
      <c r="B18" s="18">
        <v>319833.390938</v>
      </c>
      <c r="C18" s="19">
        <v>12721</v>
      </c>
      <c r="D18" s="18">
        <v>1346.35</v>
      </c>
      <c r="E18" s="18">
        <v>-32994.070515999279</v>
      </c>
      <c r="F18" s="18"/>
      <c r="G18" s="18"/>
      <c r="I18" s="20"/>
      <c r="J18" s="18">
        <v>349802.22245399997</v>
      </c>
      <c r="K18" s="18">
        <v>319833.390938</v>
      </c>
    </row>
    <row r="19" spans="1:11">
      <c r="A19" s="6">
        <v>40724</v>
      </c>
      <c r="B19" s="7">
        <v>315754.28791700001</v>
      </c>
      <c r="C19" s="8">
        <v>12604</v>
      </c>
      <c r="D19" s="7">
        <v>1391.25</v>
      </c>
      <c r="E19" s="7">
        <v>-4079.1030209999881</v>
      </c>
      <c r="F19" s="7">
        <v>-5725.4354860000012</v>
      </c>
      <c r="G19" s="7">
        <v>255.08246500001314</v>
      </c>
      <c r="H19" s="7"/>
      <c r="I19" s="20"/>
      <c r="J19" s="18">
        <v>346219.50745400001</v>
      </c>
      <c r="K19" s="18">
        <v>315754.28791700001</v>
      </c>
    </row>
    <row r="20" spans="1:11">
      <c r="A20" s="6">
        <v>40755</v>
      </c>
      <c r="B20" s="7">
        <v>312816.90240899997</v>
      </c>
      <c r="C20" s="8">
        <v>12532</v>
      </c>
      <c r="D20" s="7">
        <v>909.83</v>
      </c>
      <c r="E20" s="7">
        <v>-2937.3855080000358</v>
      </c>
      <c r="F20" s="7">
        <v>-3684.9148849999997</v>
      </c>
      <c r="G20" s="7">
        <v>-162.30062300003601</v>
      </c>
      <c r="H20" s="7"/>
      <c r="I20" s="20"/>
      <c r="J20" s="18">
        <v>343852.44745400001</v>
      </c>
      <c r="K20" s="18">
        <v>312816.90240899997</v>
      </c>
    </row>
    <row r="21" spans="1:11">
      <c r="A21" s="6">
        <v>40786</v>
      </c>
      <c r="B21" s="7">
        <v>309168.687194</v>
      </c>
      <c r="C21" s="8">
        <v>12419</v>
      </c>
      <c r="D21" s="7">
        <v>1188.07</v>
      </c>
      <c r="E21" s="7">
        <v>-3648.2152149999747</v>
      </c>
      <c r="F21" s="7">
        <v>-4912.4932000000017</v>
      </c>
      <c r="G21" s="7">
        <v>76.207985000027293</v>
      </c>
      <c r="H21" s="7"/>
      <c r="I21" s="20"/>
      <c r="J21" s="18">
        <v>340813.85425400001</v>
      </c>
      <c r="K21" s="18">
        <v>309168.687194</v>
      </c>
    </row>
    <row r="22" spans="1:11">
      <c r="A22" s="6">
        <v>40816</v>
      </c>
      <c r="B22" s="7">
        <v>304526.44636300002</v>
      </c>
      <c r="C22" s="8">
        <v>12322</v>
      </c>
      <c r="D22" s="7">
        <v>1090.385</v>
      </c>
      <c r="E22" s="7">
        <v>-4642.2408309999737</v>
      </c>
      <c r="F22" s="7">
        <v>-5342.070999999999</v>
      </c>
      <c r="G22" s="7">
        <v>-390.55483099997491</v>
      </c>
      <c r="H22" s="7"/>
      <c r="I22" s="20"/>
      <c r="J22" s="18">
        <v>337251.85925400001</v>
      </c>
      <c r="K22" s="18">
        <v>304526.44636300002</v>
      </c>
    </row>
    <row r="23" spans="1:11">
      <c r="A23" s="6">
        <v>40847</v>
      </c>
      <c r="B23" s="7">
        <v>300029.26353200001</v>
      </c>
      <c r="C23" s="8">
        <v>12201</v>
      </c>
      <c r="D23" s="7">
        <v>770.495</v>
      </c>
      <c r="E23" s="7">
        <v>-4497.1828310000128</v>
      </c>
      <c r="F23" s="7">
        <v>-4009.4343049999998</v>
      </c>
      <c r="G23" s="7">
        <v>-1258.2435260000129</v>
      </c>
      <c r="H23" s="7"/>
      <c r="I23" s="20"/>
      <c r="J23" s="18">
        <v>333808.01494899997</v>
      </c>
      <c r="K23" s="18">
        <v>300029.26353200001</v>
      </c>
    </row>
    <row r="24" spans="1:11">
      <c r="A24" s="6">
        <v>40877</v>
      </c>
      <c r="B24" s="7">
        <v>304919.195389</v>
      </c>
      <c r="C24" s="8">
        <v>12113</v>
      </c>
      <c r="D24" s="7">
        <v>1634.307</v>
      </c>
      <c r="E24" s="7">
        <v>4889.9318569999887</v>
      </c>
      <c r="F24" s="7">
        <v>-2957.5550000000003</v>
      </c>
      <c r="G24" s="7">
        <v>6213.1798569999892</v>
      </c>
      <c r="H24" s="7"/>
      <c r="I24" s="20"/>
      <c r="J24" s="18">
        <v>333100.59694900003</v>
      </c>
      <c r="K24" s="18">
        <v>304919.195389</v>
      </c>
    </row>
    <row r="25" spans="1:11">
      <c r="A25" s="6">
        <v>40908</v>
      </c>
      <c r="B25" s="7">
        <v>293614.35371900001</v>
      </c>
      <c r="C25" s="8">
        <v>11911</v>
      </c>
      <c r="D25" s="7">
        <v>988.63</v>
      </c>
      <c r="E25" s="7">
        <v>-11304.841669999994</v>
      </c>
      <c r="F25" s="7">
        <v>-5597.4422150000009</v>
      </c>
      <c r="G25" s="7">
        <v>-6696.0294549999935</v>
      </c>
      <c r="H25" s="7"/>
      <c r="I25" s="20"/>
      <c r="J25" s="18">
        <v>328540.41694899998</v>
      </c>
      <c r="K25" s="18">
        <v>293614.35371900001</v>
      </c>
    </row>
    <row r="30" spans="1:11">
      <c r="A30" s="12" t="s">
        <v>212</v>
      </c>
    </row>
    <row r="32" spans="1:11">
      <c r="A32" s="17" t="s">
        <v>300</v>
      </c>
      <c r="B32" s="18"/>
      <c r="C32" s="19"/>
      <c r="D32" s="18"/>
      <c r="E32" s="18"/>
      <c r="F32" s="18"/>
      <c r="G32" s="18"/>
    </row>
  </sheetData>
  <hyperlinks>
    <hyperlink ref="A30" location="TOC!C3" display="Return to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Y58"/>
  <sheetViews>
    <sheetView workbookViewId="0">
      <pane xSplit="1" ySplit="1" topLeftCell="L44" activePane="bottomRight" state="frozen"/>
      <selection pane="topRight" activeCell="B1" sqref="B1"/>
      <selection pane="bottomLeft" activeCell="A2" sqref="A2"/>
      <selection pane="bottomRight" activeCell="A58" sqref="A58"/>
    </sheetView>
  </sheetViews>
  <sheetFormatPr defaultRowHeight="15"/>
  <cols>
    <col min="1" max="1" width="32.7109375" style="7" customWidth="1"/>
    <col min="2" max="17" width="10.140625" style="7" bestFit="1" customWidth="1"/>
    <col min="18" max="18" width="10.140625" style="18" bestFit="1" customWidth="1"/>
    <col min="19" max="22" width="10.140625" style="7" bestFit="1" customWidth="1"/>
    <col min="23" max="25" width="10.140625" style="7" customWidth="1"/>
    <col min="26" max="16384" width="9.140625" style="7"/>
  </cols>
  <sheetData>
    <row r="1" spans="1:25" s="6" customFormat="1">
      <c r="A1" s="13" t="s">
        <v>212</v>
      </c>
      <c r="B1" s="6">
        <v>40209</v>
      </c>
      <c r="C1" s="6">
        <v>40237</v>
      </c>
      <c r="D1" s="6">
        <v>40268</v>
      </c>
      <c r="E1" s="6">
        <v>40298</v>
      </c>
      <c r="F1" s="6">
        <v>40329</v>
      </c>
      <c r="G1" s="6">
        <v>40359</v>
      </c>
      <c r="H1" s="6">
        <v>40390</v>
      </c>
      <c r="I1" s="6">
        <v>40421</v>
      </c>
      <c r="J1" s="6">
        <v>40451</v>
      </c>
      <c r="K1" s="6">
        <v>40482</v>
      </c>
      <c r="L1" s="6">
        <v>40512</v>
      </c>
      <c r="M1" s="6">
        <v>40543</v>
      </c>
      <c r="N1" s="6">
        <v>40574</v>
      </c>
      <c r="O1" s="6">
        <v>40602</v>
      </c>
      <c r="P1" s="6">
        <v>40633</v>
      </c>
      <c r="Q1" s="6">
        <v>40663</v>
      </c>
      <c r="R1" s="17">
        <v>40694</v>
      </c>
      <c r="S1" s="6">
        <v>40724</v>
      </c>
      <c r="T1" s="6">
        <v>40755</v>
      </c>
      <c r="U1" s="6">
        <v>40786</v>
      </c>
      <c r="V1" s="6">
        <v>40816</v>
      </c>
      <c r="W1" s="6">
        <v>40817</v>
      </c>
      <c r="X1" s="6">
        <v>40848</v>
      </c>
      <c r="Y1" s="6">
        <v>40878</v>
      </c>
    </row>
    <row r="2" spans="1:25">
      <c r="A2" s="7" t="s">
        <v>10</v>
      </c>
      <c r="B2" s="7">
        <v>2416.0949999999998</v>
      </c>
      <c r="C2" s="7">
        <v>2308.7099999999996</v>
      </c>
      <c r="D2" s="7">
        <v>2308.7099999999996</v>
      </c>
      <c r="E2" s="7">
        <v>2308.7099999999996</v>
      </c>
      <c r="F2" s="7">
        <v>2308.7099999999996</v>
      </c>
      <c r="G2" s="7">
        <v>2299.2099999999996</v>
      </c>
      <c r="H2" s="7">
        <v>2299.2099999999996</v>
      </c>
      <c r="I2" s="7">
        <v>2299.2099999999996</v>
      </c>
      <c r="J2" s="7">
        <v>2299.2099999999996</v>
      </c>
      <c r="K2" s="7">
        <v>2299.2099999999996</v>
      </c>
      <c r="L2" s="7">
        <v>2244.2099999999996</v>
      </c>
      <c r="M2" s="7">
        <v>2244.2099999999996</v>
      </c>
      <c r="N2" s="7">
        <v>2244.2099999999996</v>
      </c>
      <c r="O2" s="7">
        <v>2244.2099999999996</v>
      </c>
      <c r="P2" s="7">
        <v>1602.8799999999997</v>
      </c>
      <c r="Q2" s="7">
        <v>1602.8799999999997</v>
      </c>
      <c r="R2" s="18">
        <v>1597.35</v>
      </c>
      <c r="S2" s="7">
        <v>1597.35</v>
      </c>
      <c r="T2" s="7">
        <v>1597.2049999999999</v>
      </c>
      <c r="U2" s="7">
        <v>1593.0049999999999</v>
      </c>
      <c r="V2" s="7">
        <v>1593.0049999999999</v>
      </c>
      <c r="W2" s="7">
        <v>1584.3050000000001</v>
      </c>
      <c r="X2" s="7">
        <v>1584.3050000000001</v>
      </c>
      <c r="Y2" s="7">
        <v>1582.0200000000002</v>
      </c>
    </row>
    <row r="3" spans="1:25">
      <c r="A3" s="7" t="s">
        <v>11</v>
      </c>
      <c r="B3" s="7">
        <v>4641.384</v>
      </c>
      <c r="C3" s="7">
        <v>4536.5139999999992</v>
      </c>
      <c r="D3" s="7">
        <v>4519.3339999999998</v>
      </c>
      <c r="E3" s="7">
        <v>4500.3890000000001</v>
      </c>
      <c r="F3" s="7">
        <v>4454.3289999999997</v>
      </c>
      <c r="G3" s="7">
        <v>4395.6440000000002</v>
      </c>
      <c r="H3" s="7">
        <v>4556.6039999999994</v>
      </c>
      <c r="I3" s="7">
        <v>4547.759</v>
      </c>
      <c r="J3" s="7">
        <v>4540.759</v>
      </c>
      <c r="K3" s="7">
        <v>4539.0740000000005</v>
      </c>
      <c r="L3" s="7">
        <v>4342.0590000000002</v>
      </c>
      <c r="M3" s="7">
        <v>4140.4989999999998</v>
      </c>
      <c r="N3" s="7">
        <v>4136.9989999999998</v>
      </c>
      <c r="O3" s="7">
        <v>4125.7489999999998</v>
      </c>
      <c r="P3" s="7">
        <v>4135.2289999999994</v>
      </c>
      <c r="Q3" s="7">
        <v>4127.2289999999994</v>
      </c>
      <c r="R3" s="18">
        <v>3982.5365119999997</v>
      </c>
      <c r="S3" s="7">
        <v>3973.7614999999996</v>
      </c>
      <c r="T3" s="7">
        <v>4113.6014999999998</v>
      </c>
      <c r="U3" s="7">
        <v>4081.2615000000001</v>
      </c>
      <c r="V3" s="7">
        <v>3907.2515000000003</v>
      </c>
      <c r="W3" s="7">
        <v>3892.5664999999999</v>
      </c>
      <c r="X3" s="7">
        <v>4016.3215</v>
      </c>
      <c r="Y3" s="7">
        <v>3921.7465000000007</v>
      </c>
    </row>
    <row r="4" spans="1:25">
      <c r="A4" s="7" t="s">
        <v>12</v>
      </c>
      <c r="B4" s="7">
        <v>558.07999999999993</v>
      </c>
      <c r="C4" s="7">
        <v>558.07999999999993</v>
      </c>
      <c r="D4" s="7">
        <v>558.07999999999993</v>
      </c>
      <c r="E4" s="7">
        <v>558.07999999999993</v>
      </c>
      <c r="F4" s="7">
        <v>556.14</v>
      </c>
      <c r="G4" s="7">
        <v>556.14</v>
      </c>
      <c r="H4" s="7">
        <v>556.14</v>
      </c>
      <c r="I4" s="7">
        <v>556.14</v>
      </c>
      <c r="J4" s="7">
        <v>596.13999999999987</v>
      </c>
      <c r="K4" s="7">
        <v>596.13999999999987</v>
      </c>
      <c r="L4" s="7">
        <v>596.13999999999987</v>
      </c>
      <c r="M4" s="7">
        <v>572.36999999999989</v>
      </c>
      <c r="N4" s="7">
        <v>572.36999999999989</v>
      </c>
      <c r="O4" s="7">
        <v>563.36999999999989</v>
      </c>
      <c r="P4" s="7">
        <v>563.36999999999989</v>
      </c>
      <c r="Q4" s="7">
        <v>563.36999999999989</v>
      </c>
      <c r="R4" s="18">
        <v>497.065</v>
      </c>
      <c r="S4" s="7">
        <v>497.94500000000005</v>
      </c>
      <c r="T4" s="7">
        <v>471.17</v>
      </c>
      <c r="U4" s="7">
        <v>471.17</v>
      </c>
      <c r="V4" s="7">
        <v>471.17</v>
      </c>
      <c r="W4" s="7">
        <v>470.37</v>
      </c>
      <c r="X4" s="7">
        <v>470.37</v>
      </c>
      <c r="Y4" s="7">
        <v>462.78000000000003</v>
      </c>
    </row>
    <row r="5" spans="1:25">
      <c r="A5" s="7" t="s">
        <v>13</v>
      </c>
      <c r="B5" s="7">
        <v>3797.9806749999998</v>
      </c>
      <c r="C5" s="7">
        <v>3622.9806749999993</v>
      </c>
      <c r="D5" s="7">
        <v>3565.3956749999993</v>
      </c>
      <c r="E5" s="7">
        <v>3565.3956749999993</v>
      </c>
      <c r="F5" s="7">
        <v>3420.9956749999992</v>
      </c>
      <c r="G5" s="7">
        <v>3420.9956749999992</v>
      </c>
      <c r="H5" s="7">
        <v>3384.7106749999994</v>
      </c>
      <c r="I5" s="7">
        <v>3257.5656749999994</v>
      </c>
      <c r="J5" s="7">
        <v>3212.6656749999993</v>
      </c>
      <c r="K5" s="7">
        <v>3204.2656749999992</v>
      </c>
      <c r="L5" s="7">
        <v>3269.2656749999992</v>
      </c>
      <c r="M5" s="7">
        <v>3280.965674999999</v>
      </c>
      <c r="N5" s="7">
        <v>3240.1156749999991</v>
      </c>
      <c r="O5" s="7">
        <v>3240.1156749999991</v>
      </c>
      <c r="P5" s="7">
        <v>3240.1156749999991</v>
      </c>
      <c r="Q5" s="7">
        <v>3240.1156749999991</v>
      </c>
      <c r="R5" s="18">
        <v>3066.0263999999997</v>
      </c>
      <c r="S5" s="7">
        <v>3069.1350000000002</v>
      </c>
      <c r="T5" s="7">
        <v>3059.98</v>
      </c>
      <c r="U5" s="7">
        <v>3058.125</v>
      </c>
      <c r="V5" s="7">
        <v>3005.5049999999997</v>
      </c>
      <c r="W5" s="7">
        <v>3043.4100000000003</v>
      </c>
      <c r="X5" s="7">
        <v>3031.53</v>
      </c>
      <c r="Y5" s="7">
        <v>2967.01</v>
      </c>
    </row>
    <row r="6" spans="1:25">
      <c r="A6" s="7" t="s">
        <v>14</v>
      </c>
      <c r="B6" s="7">
        <v>58080.924783000068</v>
      </c>
      <c r="C6" s="7">
        <v>57616.944783000079</v>
      </c>
      <c r="D6" s="7">
        <v>56930.356783000068</v>
      </c>
      <c r="E6" s="7">
        <v>56849.181783000065</v>
      </c>
      <c r="F6" s="7">
        <v>55074.371783000061</v>
      </c>
      <c r="G6" s="7">
        <v>54502.096783000066</v>
      </c>
      <c r="H6" s="7">
        <v>53682.656783000071</v>
      </c>
      <c r="I6" s="7">
        <v>53009.211783000064</v>
      </c>
      <c r="J6" s="7">
        <v>52853.821783000058</v>
      </c>
      <c r="K6" s="7">
        <v>50840.438419000042</v>
      </c>
      <c r="L6" s="7">
        <v>51221.468419000055</v>
      </c>
      <c r="M6" s="7">
        <v>50909.968419000041</v>
      </c>
      <c r="N6" s="7">
        <v>49996.148419000019</v>
      </c>
      <c r="O6" s="7">
        <v>49455.100419000017</v>
      </c>
      <c r="P6" s="7">
        <v>49315.030419000002</v>
      </c>
      <c r="Q6" s="7">
        <v>48579.221419000023</v>
      </c>
      <c r="R6" s="18">
        <v>44579.02239999998</v>
      </c>
      <c r="S6" s="7">
        <v>43685.785411999983</v>
      </c>
      <c r="T6" s="7">
        <v>44068.955399999977</v>
      </c>
      <c r="U6" s="7">
        <v>43525.601399999978</v>
      </c>
      <c r="V6" s="7">
        <v>41508.618399999985</v>
      </c>
      <c r="W6" s="7">
        <v>41010.100399999981</v>
      </c>
      <c r="X6" s="7">
        <v>47304.43539999998</v>
      </c>
      <c r="Y6" s="7">
        <v>40663.020399999979</v>
      </c>
    </row>
    <row r="7" spans="1:25">
      <c r="A7" s="7" t="s">
        <v>15</v>
      </c>
      <c r="B7" s="7">
        <v>11872.240000000002</v>
      </c>
      <c r="C7" s="7">
        <v>11862.940000000002</v>
      </c>
      <c r="D7" s="7">
        <v>11780.189999999999</v>
      </c>
      <c r="E7" s="7">
        <v>11659.859999999993</v>
      </c>
      <c r="F7" s="7">
        <v>11314.609999999995</v>
      </c>
      <c r="G7" s="7">
        <v>11275.764999999998</v>
      </c>
      <c r="H7" s="7">
        <v>11095.265000000001</v>
      </c>
      <c r="I7" s="7">
        <v>11075.265000000001</v>
      </c>
      <c r="J7" s="7">
        <v>11058.94</v>
      </c>
      <c r="K7" s="7">
        <v>11050.410000000002</v>
      </c>
      <c r="L7" s="7">
        <v>10818.025000000001</v>
      </c>
      <c r="M7" s="7">
        <v>10710.105</v>
      </c>
      <c r="N7" s="7">
        <v>10688.985000000001</v>
      </c>
      <c r="O7" s="7">
        <v>10536.775000000001</v>
      </c>
      <c r="P7" s="7">
        <v>10522.880000000001</v>
      </c>
      <c r="Q7" s="7">
        <v>10155.105000000001</v>
      </c>
      <c r="R7" s="18">
        <v>9422.6619999999984</v>
      </c>
      <c r="S7" s="7">
        <v>9269.2970000000005</v>
      </c>
      <c r="T7" s="7">
        <v>9117.8469999999979</v>
      </c>
      <c r="U7" s="7">
        <v>8743.6319999999978</v>
      </c>
      <c r="V7" s="7">
        <v>8656.5659999999971</v>
      </c>
      <c r="W7" s="7">
        <v>8624.8359999999975</v>
      </c>
      <c r="X7" s="7">
        <v>7880.9009999999971</v>
      </c>
      <c r="Y7" s="7">
        <v>7729.8459999999986</v>
      </c>
    </row>
    <row r="8" spans="1:25">
      <c r="A8" s="7" t="s">
        <v>16</v>
      </c>
      <c r="B8" s="7">
        <v>4889.6100000000015</v>
      </c>
      <c r="C8" s="7">
        <v>5022.9400000000014</v>
      </c>
      <c r="D8" s="7">
        <v>5057.5350000000017</v>
      </c>
      <c r="E8" s="7">
        <v>5001.9350000000013</v>
      </c>
      <c r="F8" s="7">
        <v>4798.9350000000004</v>
      </c>
      <c r="G8" s="7">
        <v>4793.3999999999996</v>
      </c>
      <c r="H8" s="7">
        <v>4805.8950000000004</v>
      </c>
      <c r="I8" s="7">
        <v>4690.7399999999989</v>
      </c>
      <c r="J8" s="7">
        <v>4682.7499999999991</v>
      </c>
      <c r="K8" s="7">
        <v>4682.7499999999991</v>
      </c>
      <c r="L8" s="7">
        <v>4675.6499999999987</v>
      </c>
      <c r="M8" s="7">
        <v>4363.9499999999989</v>
      </c>
      <c r="N8" s="7">
        <v>4340.8499999999995</v>
      </c>
      <c r="O8" s="7">
        <v>4340.8499999999995</v>
      </c>
      <c r="P8" s="7">
        <v>4320.6849999999995</v>
      </c>
      <c r="Q8" s="7">
        <v>4194.2349999999997</v>
      </c>
      <c r="R8" s="18">
        <v>4341.3469999999998</v>
      </c>
      <c r="S8" s="7">
        <v>4320.3720000000003</v>
      </c>
      <c r="T8" s="7">
        <v>4340.8370000000004</v>
      </c>
      <c r="U8" s="7">
        <v>4208.146999999999</v>
      </c>
      <c r="V8" s="7">
        <v>4029.547</v>
      </c>
      <c r="W8" s="7">
        <v>3966.7070000000003</v>
      </c>
      <c r="X8" s="7">
        <v>3933.2920000000004</v>
      </c>
      <c r="Y8" s="7">
        <v>3879.047</v>
      </c>
    </row>
    <row r="9" spans="1:25">
      <c r="A9" s="7" t="s">
        <v>17</v>
      </c>
      <c r="B9" s="7">
        <v>4081.0499999999984</v>
      </c>
      <c r="C9" s="7">
        <v>4076.0499999999984</v>
      </c>
      <c r="D9" s="7">
        <v>3551.6949999999983</v>
      </c>
      <c r="E9" s="7">
        <v>3425.9199999999983</v>
      </c>
      <c r="F9" s="7">
        <v>3358.7249999999981</v>
      </c>
      <c r="G9" s="7">
        <v>3326.5249999999983</v>
      </c>
      <c r="H9" s="7">
        <v>3349.2899999999986</v>
      </c>
      <c r="I9" s="7">
        <v>3287.5949999999984</v>
      </c>
      <c r="J9" s="7">
        <v>3359.8499999999981</v>
      </c>
      <c r="K9" s="7">
        <v>3290.8499999999981</v>
      </c>
      <c r="L9" s="7">
        <v>3290.8499999999981</v>
      </c>
      <c r="M9" s="7">
        <v>3248.8249999999985</v>
      </c>
      <c r="N9" s="7">
        <v>3237.8249999999985</v>
      </c>
      <c r="O9" s="7">
        <v>3237.8249999999985</v>
      </c>
      <c r="P9" s="7">
        <v>3231.0249999999987</v>
      </c>
      <c r="Q9" s="7">
        <v>3182.2499999999986</v>
      </c>
      <c r="R9" s="18">
        <v>3045.6550000000002</v>
      </c>
      <c r="S9" s="7">
        <v>3009.9050000000002</v>
      </c>
      <c r="T9" s="7">
        <v>2983.1350000000002</v>
      </c>
      <c r="U9" s="7">
        <v>2967.7200000000007</v>
      </c>
      <c r="V9" s="7">
        <v>3012.1000000000008</v>
      </c>
      <c r="W9" s="7">
        <v>2656.7600000000011</v>
      </c>
      <c r="X9" s="7">
        <v>2897.9800000000005</v>
      </c>
      <c r="Y9" s="7">
        <v>2896.6400000000003</v>
      </c>
    </row>
    <row r="10" spans="1:25">
      <c r="A10" s="7" t="s">
        <v>18</v>
      </c>
      <c r="B10" s="7">
        <v>1455.75</v>
      </c>
      <c r="C10" s="7">
        <v>1455.75</v>
      </c>
      <c r="D10" s="7">
        <v>1455.75</v>
      </c>
      <c r="E10" s="7">
        <v>1429.6</v>
      </c>
      <c r="F10" s="7">
        <v>1405.0149999999999</v>
      </c>
      <c r="G10" s="7">
        <v>1405.0149999999999</v>
      </c>
      <c r="H10" s="7">
        <v>1405.0149999999999</v>
      </c>
      <c r="I10" s="7">
        <v>1405.0149999999999</v>
      </c>
      <c r="J10" s="7">
        <v>1405.0149999999999</v>
      </c>
      <c r="K10" s="7">
        <v>1398.28</v>
      </c>
      <c r="L10" s="7">
        <v>1491.4449999999999</v>
      </c>
      <c r="M10" s="7">
        <v>1454.0450000000001</v>
      </c>
      <c r="N10" s="7">
        <v>1439.7950000000001</v>
      </c>
      <c r="O10" s="7">
        <v>1439.7950000000001</v>
      </c>
      <c r="P10" s="7">
        <v>1414.7950000000001</v>
      </c>
      <c r="Q10" s="7">
        <v>1371.7599999999998</v>
      </c>
      <c r="R10" s="18">
        <v>1315.9300000000003</v>
      </c>
      <c r="S10" s="7">
        <v>1313.6100000000001</v>
      </c>
      <c r="T10" s="7">
        <v>1309.4900000000002</v>
      </c>
      <c r="U10" s="7">
        <v>848.2850000000002</v>
      </c>
      <c r="V10" s="7">
        <v>839.49000000000012</v>
      </c>
      <c r="W10" s="7">
        <v>839.49000000000012</v>
      </c>
      <c r="X10" s="7">
        <v>837.92500000000007</v>
      </c>
      <c r="Y10" s="7">
        <v>836.81000000000006</v>
      </c>
    </row>
    <row r="11" spans="1:25">
      <c r="A11" s="7" t="s">
        <v>19</v>
      </c>
      <c r="B11" s="7">
        <v>18222.277305000018</v>
      </c>
      <c r="C11" s="7">
        <v>17813.727305000019</v>
      </c>
      <c r="D11" s="7">
        <v>17668.687305000018</v>
      </c>
      <c r="E11" s="7">
        <v>17821.52230500002</v>
      </c>
      <c r="F11" s="7">
        <v>17698.12730500002</v>
      </c>
      <c r="G11" s="7">
        <v>17538.757305000017</v>
      </c>
      <c r="H11" s="7">
        <v>17179.012305000015</v>
      </c>
      <c r="I11" s="7">
        <v>17041.027305000011</v>
      </c>
      <c r="J11" s="7">
        <v>16626.86230500001</v>
      </c>
      <c r="K11" s="7">
        <v>16333.522305000013</v>
      </c>
      <c r="L11" s="7">
        <v>16263.934305000013</v>
      </c>
      <c r="M11" s="7">
        <v>16224.059305000012</v>
      </c>
      <c r="N11" s="7">
        <v>16048.899305000012</v>
      </c>
      <c r="O11" s="7">
        <v>15887.669305000014</v>
      </c>
      <c r="P11" s="7">
        <v>15832.289305000013</v>
      </c>
      <c r="Q11" s="7">
        <v>15721.204305000014</v>
      </c>
      <c r="R11" s="18">
        <v>14310.289305</v>
      </c>
      <c r="S11" s="7">
        <v>14152.434304999997</v>
      </c>
      <c r="T11" s="7">
        <v>13544.264305000002</v>
      </c>
      <c r="U11" s="7">
        <v>13144.149305000001</v>
      </c>
      <c r="V11" s="7">
        <v>13068.910305000001</v>
      </c>
      <c r="W11" s="7">
        <v>12669.502</v>
      </c>
      <c r="X11" s="7">
        <v>12665.718395000002</v>
      </c>
      <c r="Y11" s="7">
        <v>12198.297000000004</v>
      </c>
    </row>
    <row r="12" spans="1:25">
      <c r="A12" s="7" t="s">
        <v>20</v>
      </c>
      <c r="B12" s="7">
        <v>10569.011</v>
      </c>
      <c r="C12" s="7">
        <v>9949.9410000000007</v>
      </c>
      <c r="D12" s="7">
        <v>9814.4209999999985</v>
      </c>
      <c r="E12" s="7">
        <v>9714.1209999999992</v>
      </c>
      <c r="F12" s="7">
        <v>9449.8059999999969</v>
      </c>
      <c r="G12" s="7">
        <v>9428.7559999999976</v>
      </c>
      <c r="H12" s="7">
        <v>9346.1259999999984</v>
      </c>
      <c r="I12" s="7">
        <v>10063.995999999999</v>
      </c>
      <c r="J12" s="7">
        <v>10044.493999999999</v>
      </c>
      <c r="K12" s="7">
        <v>9543.2589999999982</v>
      </c>
      <c r="L12" s="7">
        <v>9411.5389999999952</v>
      </c>
      <c r="M12" s="7">
        <v>9161.8839999999964</v>
      </c>
      <c r="N12" s="7">
        <v>8620.9940000000006</v>
      </c>
      <c r="O12" s="7">
        <v>8473.134</v>
      </c>
      <c r="P12" s="7">
        <v>8402.134</v>
      </c>
      <c r="Q12" s="7">
        <v>8392.0040000000008</v>
      </c>
      <c r="R12" s="18">
        <v>7672.3730000000023</v>
      </c>
      <c r="S12" s="7">
        <v>7595.9430000000029</v>
      </c>
      <c r="T12" s="7">
        <v>7312.1480000000029</v>
      </c>
      <c r="U12" s="7">
        <v>7128.8130000000019</v>
      </c>
      <c r="V12" s="7">
        <v>6954.6080000000011</v>
      </c>
      <c r="W12" s="7">
        <v>6941.5430000000015</v>
      </c>
      <c r="X12" s="7">
        <v>6866.4540000000015</v>
      </c>
      <c r="Y12" s="7">
        <v>6804.7340000000022</v>
      </c>
    </row>
    <row r="13" spans="1:25">
      <c r="A13" s="7" t="s">
        <v>21</v>
      </c>
      <c r="B13" s="7">
        <v>319.92500000000007</v>
      </c>
      <c r="C13" s="7">
        <v>319.92500000000007</v>
      </c>
      <c r="D13" s="7">
        <v>319.92500000000007</v>
      </c>
      <c r="E13" s="7">
        <v>319.92500000000007</v>
      </c>
      <c r="F13" s="7">
        <v>319.92500000000007</v>
      </c>
      <c r="G13" s="7">
        <v>222.55</v>
      </c>
      <c r="H13" s="7">
        <v>222.55</v>
      </c>
      <c r="I13" s="7">
        <v>222.55</v>
      </c>
      <c r="J13" s="7">
        <v>222.55</v>
      </c>
      <c r="K13" s="7">
        <v>212.45000000000002</v>
      </c>
      <c r="L13" s="7">
        <v>212.45000000000002</v>
      </c>
      <c r="M13" s="7">
        <v>195.17000000000002</v>
      </c>
      <c r="N13" s="7">
        <v>195.17000000000002</v>
      </c>
      <c r="O13" s="7">
        <v>195.17000000000002</v>
      </c>
      <c r="P13" s="7">
        <v>195.17000000000002</v>
      </c>
      <c r="Q13" s="7">
        <v>145.17000000000002</v>
      </c>
      <c r="R13" s="18">
        <v>180.9675</v>
      </c>
      <c r="S13" s="7">
        <v>180.3425</v>
      </c>
      <c r="T13" s="7">
        <v>169.29250000000002</v>
      </c>
      <c r="U13" s="7">
        <v>169.29250000000002</v>
      </c>
      <c r="V13" s="7">
        <v>169.29250000000002</v>
      </c>
      <c r="W13" s="7">
        <v>169.29250000000002</v>
      </c>
      <c r="X13" s="7">
        <v>155.6225</v>
      </c>
      <c r="Y13" s="7">
        <v>154.99700000000001</v>
      </c>
    </row>
    <row r="14" spans="1:25">
      <c r="A14" s="7" t="s">
        <v>22</v>
      </c>
      <c r="B14" s="7">
        <v>2365.6450000000004</v>
      </c>
      <c r="C14" s="7">
        <v>2356.2250000000004</v>
      </c>
      <c r="D14" s="7">
        <v>2338</v>
      </c>
      <c r="E14" s="7">
        <v>2299.3949999999995</v>
      </c>
      <c r="F14" s="7">
        <v>2297.9949999999999</v>
      </c>
      <c r="G14" s="7">
        <v>2290.3999999999996</v>
      </c>
      <c r="H14" s="7">
        <v>2284.8999999999996</v>
      </c>
      <c r="I14" s="7">
        <v>2270.6999999999998</v>
      </c>
      <c r="J14" s="7">
        <v>2234.6999999999998</v>
      </c>
      <c r="K14" s="7">
        <v>2226.9799999999996</v>
      </c>
      <c r="L14" s="7">
        <v>2257.3499999999995</v>
      </c>
      <c r="M14" s="7">
        <v>2219.3949999999995</v>
      </c>
      <c r="N14" s="7">
        <v>2165.3549999999996</v>
      </c>
      <c r="O14" s="7">
        <v>2157.7249999999995</v>
      </c>
      <c r="P14" s="7">
        <v>2154.7249999999995</v>
      </c>
      <c r="Q14" s="7">
        <v>2154.7249999999995</v>
      </c>
      <c r="R14" s="18">
        <v>1898.8800000000003</v>
      </c>
      <c r="S14" s="7">
        <v>1980.2350000000004</v>
      </c>
      <c r="T14" s="7">
        <v>1960.2650000000001</v>
      </c>
      <c r="U14" s="7">
        <v>1937.425</v>
      </c>
      <c r="V14" s="7">
        <v>1937.39</v>
      </c>
      <c r="W14" s="7">
        <v>1919.5250000000001</v>
      </c>
      <c r="X14" s="7">
        <v>1906.165</v>
      </c>
      <c r="Y14" s="7">
        <v>1914.4349999999997</v>
      </c>
    </row>
    <row r="15" spans="1:25">
      <c r="A15" s="7" t="s">
        <v>23</v>
      </c>
      <c r="B15" s="7">
        <v>1642.2950000000001</v>
      </c>
      <c r="C15" s="7">
        <v>1642.2950000000001</v>
      </c>
      <c r="D15" s="7">
        <v>1617.595</v>
      </c>
      <c r="E15" s="7">
        <v>1617.595</v>
      </c>
      <c r="F15" s="7">
        <v>1617.595</v>
      </c>
      <c r="G15" s="7">
        <v>1587.595</v>
      </c>
      <c r="H15" s="7">
        <v>1581.595</v>
      </c>
      <c r="I15" s="7">
        <v>1581.595</v>
      </c>
      <c r="J15" s="7">
        <v>1340.5949999999998</v>
      </c>
      <c r="K15" s="7">
        <v>1329.7799999999997</v>
      </c>
      <c r="L15" s="7">
        <v>1329.7799999999997</v>
      </c>
      <c r="M15" s="7">
        <v>1314.7799999999997</v>
      </c>
      <c r="N15" s="7">
        <v>1314.7799999999997</v>
      </c>
      <c r="O15" s="7">
        <v>1310.2799999999997</v>
      </c>
      <c r="P15" s="7">
        <v>1310.2799999999997</v>
      </c>
      <c r="Q15" s="7">
        <v>1310.2799999999997</v>
      </c>
      <c r="R15" s="18">
        <v>1057.7550000000001</v>
      </c>
      <c r="S15" s="7">
        <v>1057.7550000000001</v>
      </c>
      <c r="T15" s="7">
        <v>1044.43</v>
      </c>
      <c r="U15" s="7">
        <v>1045.6849999999999</v>
      </c>
      <c r="V15" s="7">
        <v>1038.5900000000001</v>
      </c>
      <c r="W15" s="7">
        <v>1038.4350000000002</v>
      </c>
      <c r="X15" s="7">
        <v>1078.865</v>
      </c>
      <c r="Y15" s="7">
        <v>1078.865</v>
      </c>
    </row>
    <row r="16" spans="1:25">
      <c r="A16" s="7" t="s">
        <v>24</v>
      </c>
      <c r="B16" s="7">
        <v>20770.903999999995</v>
      </c>
      <c r="C16" s="7">
        <v>20653.153999999999</v>
      </c>
      <c r="D16" s="7">
        <v>20559.548999999999</v>
      </c>
      <c r="E16" s="7">
        <v>20260.839</v>
      </c>
      <c r="F16" s="7">
        <v>20090.814000000002</v>
      </c>
      <c r="G16" s="7">
        <v>19835.293999999998</v>
      </c>
      <c r="H16" s="7">
        <v>19559.898999999998</v>
      </c>
      <c r="I16" s="7">
        <v>19326.679000000004</v>
      </c>
      <c r="J16" s="7">
        <v>19361.494000000002</v>
      </c>
      <c r="K16" s="7">
        <v>19153.479000000003</v>
      </c>
      <c r="L16" s="7">
        <v>19140.754000000001</v>
      </c>
      <c r="M16" s="7">
        <v>18976.774000000001</v>
      </c>
      <c r="N16" s="7">
        <v>18976.774000000001</v>
      </c>
      <c r="O16" s="7">
        <v>18170.173999999999</v>
      </c>
      <c r="P16" s="7">
        <v>17354.414000000001</v>
      </c>
      <c r="Q16" s="7">
        <v>17275.219000000001</v>
      </c>
      <c r="R16" s="18">
        <v>15901.235485999998</v>
      </c>
      <c r="S16" s="7">
        <v>15788.109999999999</v>
      </c>
      <c r="T16" s="7">
        <v>15598.028</v>
      </c>
      <c r="U16" s="7">
        <v>15325.268</v>
      </c>
      <c r="V16" s="7">
        <v>15250.300999999999</v>
      </c>
      <c r="W16" s="7">
        <v>14848.833000000002</v>
      </c>
      <c r="X16" s="7">
        <v>14788.588000000003</v>
      </c>
      <c r="Y16" s="7">
        <v>13977.478000000001</v>
      </c>
    </row>
    <row r="17" spans="1:25">
      <c r="A17" s="7" t="s">
        <v>25</v>
      </c>
      <c r="B17" s="7">
        <v>9117.3399999999983</v>
      </c>
      <c r="C17" s="7">
        <v>8986.7949999999964</v>
      </c>
      <c r="D17" s="7">
        <v>8801.1599999999962</v>
      </c>
      <c r="E17" s="7">
        <v>8603.5449999999983</v>
      </c>
      <c r="F17" s="7">
        <v>8586.8149999999969</v>
      </c>
      <c r="G17" s="7">
        <v>8439.5149999999976</v>
      </c>
      <c r="H17" s="7">
        <v>8365.8599999999969</v>
      </c>
      <c r="I17" s="7">
        <v>8303.2849999999962</v>
      </c>
      <c r="J17" s="7">
        <v>8254.2449999999972</v>
      </c>
      <c r="K17" s="7">
        <v>8214.2449999999972</v>
      </c>
      <c r="L17" s="7">
        <v>8141.7449999999972</v>
      </c>
      <c r="M17" s="7">
        <v>7941.6999999999971</v>
      </c>
      <c r="N17" s="7">
        <v>7248.9999999999973</v>
      </c>
      <c r="O17" s="7">
        <v>7257.3849999999975</v>
      </c>
      <c r="P17" s="7">
        <v>7060.7149999999983</v>
      </c>
      <c r="Q17" s="7">
        <v>7150.1549999999979</v>
      </c>
      <c r="R17" s="18">
        <v>6187.7226000000001</v>
      </c>
      <c r="S17" s="7">
        <v>6093.2626</v>
      </c>
      <c r="T17" s="7">
        <v>6130.5675999999994</v>
      </c>
      <c r="U17" s="7">
        <v>6072.5745999999999</v>
      </c>
      <c r="V17" s="7">
        <v>5891.8945999999996</v>
      </c>
      <c r="W17" s="7">
        <v>5866.2196000000004</v>
      </c>
      <c r="X17" s="7">
        <v>5814.63292</v>
      </c>
      <c r="Y17" s="7">
        <v>5671.0796000000018</v>
      </c>
    </row>
    <row r="18" spans="1:25">
      <c r="A18" s="7" t="s">
        <v>26</v>
      </c>
      <c r="B18" s="7">
        <v>1700.8904499999999</v>
      </c>
      <c r="C18" s="7">
        <v>1700.8904499999999</v>
      </c>
      <c r="D18" s="7">
        <v>1694.4904500000002</v>
      </c>
      <c r="E18" s="7">
        <v>1694.4904500000002</v>
      </c>
      <c r="F18" s="7">
        <v>1661.1904500000001</v>
      </c>
      <c r="G18" s="7">
        <v>1661.1904500000001</v>
      </c>
      <c r="H18" s="7">
        <v>1661.1904500000001</v>
      </c>
      <c r="I18" s="7">
        <v>1651.1904500000001</v>
      </c>
      <c r="J18" s="7">
        <v>1651.1904500000001</v>
      </c>
      <c r="K18" s="7">
        <v>1661.1904500000001</v>
      </c>
      <c r="L18" s="7">
        <v>1661.1904500000001</v>
      </c>
      <c r="M18" s="7">
        <v>1661.1904500000001</v>
      </c>
      <c r="N18" s="7">
        <v>1654.1904500000001</v>
      </c>
      <c r="O18" s="7">
        <v>1654.1904500000001</v>
      </c>
      <c r="P18" s="7">
        <v>1648.6904500000001</v>
      </c>
      <c r="Q18" s="7">
        <v>1535.96045</v>
      </c>
      <c r="R18" s="18">
        <v>1395.3254499999998</v>
      </c>
      <c r="S18" s="7">
        <v>1387.4254500000002</v>
      </c>
      <c r="T18" s="7">
        <v>1377.3254499999998</v>
      </c>
      <c r="U18" s="7">
        <v>1379.4354499999999</v>
      </c>
      <c r="V18" s="7">
        <v>1346.6404500000001</v>
      </c>
      <c r="W18" s="7">
        <v>1371.3154500000001</v>
      </c>
      <c r="X18" s="7">
        <v>1369.6004500000001</v>
      </c>
      <c r="Y18" s="7">
        <v>1366.62545</v>
      </c>
    </row>
    <row r="19" spans="1:25">
      <c r="A19" s="7" t="s">
        <v>27</v>
      </c>
      <c r="B19" s="7">
        <v>6347.8794049999997</v>
      </c>
      <c r="C19" s="7">
        <v>6314.4714050000002</v>
      </c>
      <c r="D19" s="7">
        <v>6235.251405</v>
      </c>
      <c r="E19" s="7">
        <v>6235.251405</v>
      </c>
      <c r="F19" s="7">
        <v>6215.251405</v>
      </c>
      <c r="G19" s="7">
        <v>6186.251405</v>
      </c>
      <c r="H19" s="7">
        <v>6171.046405</v>
      </c>
      <c r="I19" s="7">
        <v>6134.9914049999998</v>
      </c>
      <c r="J19" s="7">
        <v>6104.0564050000003</v>
      </c>
      <c r="K19" s="7">
        <v>6004.0564050000012</v>
      </c>
      <c r="L19" s="7">
        <v>5979.6314050000001</v>
      </c>
      <c r="M19" s="7">
        <v>5937.7314049999995</v>
      </c>
      <c r="N19" s="7">
        <v>5697.5314049999997</v>
      </c>
      <c r="O19" s="7">
        <v>5697.5314049999997</v>
      </c>
      <c r="P19" s="7">
        <v>5683.1314050000001</v>
      </c>
      <c r="Q19" s="7">
        <v>5680.1314050000001</v>
      </c>
      <c r="R19" s="18">
        <v>4448.3574050000007</v>
      </c>
      <c r="S19" s="7">
        <v>4434.5724050000008</v>
      </c>
      <c r="T19" s="7">
        <v>4411.5174050000005</v>
      </c>
      <c r="U19" s="7">
        <v>4402.1724050000012</v>
      </c>
      <c r="V19" s="7">
        <v>4430.8374050000011</v>
      </c>
      <c r="W19" s="7">
        <v>4342.0274050000007</v>
      </c>
      <c r="X19" s="7">
        <v>4486.6965050000008</v>
      </c>
      <c r="Y19" s="7">
        <v>4386.8244049999994</v>
      </c>
    </row>
    <row r="20" spans="1:25">
      <c r="A20" s="7" t="s">
        <v>28</v>
      </c>
      <c r="B20" s="7">
        <v>4757.5339999999997</v>
      </c>
      <c r="C20" s="7">
        <v>4757.5339999999997</v>
      </c>
      <c r="D20" s="7">
        <v>4720.9590000000007</v>
      </c>
      <c r="E20" s="7">
        <v>4720.9590000000007</v>
      </c>
      <c r="F20" s="7">
        <v>4649.4589999999998</v>
      </c>
      <c r="G20" s="7">
        <v>4397.4489999999996</v>
      </c>
      <c r="H20" s="7">
        <v>4500.6390000000001</v>
      </c>
      <c r="I20" s="7">
        <v>4929.9639999999999</v>
      </c>
      <c r="J20" s="7">
        <v>4927.1489999999994</v>
      </c>
      <c r="K20" s="7">
        <v>4859.168999999999</v>
      </c>
      <c r="L20" s="7">
        <v>5213.509</v>
      </c>
      <c r="M20" s="7">
        <v>5703.9589999999989</v>
      </c>
      <c r="N20" s="7">
        <v>5686.2589999999982</v>
      </c>
      <c r="O20" s="7">
        <v>5458.5539999999992</v>
      </c>
      <c r="P20" s="7">
        <v>5342.9389999999985</v>
      </c>
      <c r="Q20" s="7">
        <v>5315.4389999999994</v>
      </c>
      <c r="R20" s="18">
        <v>5059.3190000000013</v>
      </c>
      <c r="S20" s="7">
        <v>5057.2140000000009</v>
      </c>
      <c r="T20" s="7">
        <v>4846.1790000000001</v>
      </c>
      <c r="U20" s="7">
        <v>4969.8389999999999</v>
      </c>
      <c r="V20" s="7">
        <v>5015.2815000000001</v>
      </c>
      <c r="W20" s="7">
        <v>4923.1540000000005</v>
      </c>
      <c r="X20" s="7">
        <v>4873.1139999999996</v>
      </c>
      <c r="Y20" s="7">
        <v>4814.4690000000001</v>
      </c>
    </row>
    <row r="21" spans="1:25">
      <c r="A21" s="7" t="s">
        <v>29</v>
      </c>
      <c r="B21" s="7">
        <v>14348.792000000005</v>
      </c>
      <c r="C21" s="7">
        <v>14349.047000000004</v>
      </c>
      <c r="D21" s="7">
        <v>14242.067000000005</v>
      </c>
      <c r="E21" s="7">
        <v>14561.927000000005</v>
      </c>
      <c r="F21" s="7">
        <v>14730.962000000005</v>
      </c>
      <c r="G21" s="7">
        <v>14602.962000000005</v>
      </c>
      <c r="H21" s="7">
        <v>14598.222000000003</v>
      </c>
      <c r="I21" s="7">
        <v>14690.447000000002</v>
      </c>
      <c r="J21" s="7">
        <v>14626.032000000001</v>
      </c>
      <c r="K21" s="7">
        <v>14595.532000000003</v>
      </c>
      <c r="L21" s="7">
        <v>14283.597000000002</v>
      </c>
      <c r="M21" s="7">
        <v>14264.152</v>
      </c>
      <c r="N21" s="7">
        <v>13903.712</v>
      </c>
      <c r="O21" s="7">
        <v>13720.016999999998</v>
      </c>
      <c r="P21" s="7">
        <v>13697.521999999997</v>
      </c>
      <c r="Q21" s="7">
        <v>13609.021999999997</v>
      </c>
      <c r="R21" s="18">
        <v>12627.994000000002</v>
      </c>
      <c r="S21" s="7">
        <v>12712.994000000001</v>
      </c>
      <c r="T21" s="7">
        <v>12645.914000000004</v>
      </c>
      <c r="U21" s="7">
        <v>12397.414000000002</v>
      </c>
      <c r="V21" s="7">
        <v>12138.911000000002</v>
      </c>
      <c r="W21" s="7">
        <v>12071.745999999999</v>
      </c>
      <c r="X21" s="7">
        <v>12026.475999999999</v>
      </c>
      <c r="Y21" s="7">
        <v>11877.925999999999</v>
      </c>
    </row>
    <row r="22" spans="1:25">
      <c r="A22" s="7" t="s">
        <v>30</v>
      </c>
      <c r="B22" s="7">
        <v>6550.1982000000016</v>
      </c>
      <c r="C22" s="7">
        <v>6471.878200000001</v>
      </c>
      <c r="D22" s="7">
        <v>6404.7832000000017</v>
      </c>
      <c r="E22" s="7">
        <v>6339.0832000000019</v>
      </c>
      <c r="F22" s="7">
        <v>6279.923200000002</v>
      </c>
      <c r="G22" s="7">
        <v>6212.4132000000018</v>
      </c>
      <c r="H22" s="7">
        <v>6249.7382000000016</v>
      </c>
      <c r="I22" s="7">
        <v>6214.7382000000016</v>
      </c>
      <c r="J22" s="7">
        <v>6134.9382000000023</v>
      </c>
      <c r="K22" s="7">
        <v>6120.4922000000024</v>
      </c>
      <c r="L22" s="7">
        <v>6122.1922000000022</v>
      </c>
      <c r="M22" s="7">
        <v>6106.4322000000011</v>
      </c>
      <c r="N22" s="7">
        <v>6042.4322000000011</v>
      </c>
      <c r="O22" s="7">
        <v>5976.1872000000012</v>
      </c>
      <c r="P22" s="7">
        <v>5959.1172000000015</v>
      </c>
      <c r="Q22" s="7">
        <v>5959.1172000000015</v>
      </c>
      <c r="R22" s="18">
        <v>5312.9920849999999</v>
      </c>
      <c r="S22" s="7">
        <v>5096.9020849999988</v>
      </c>
      <c r="T22" s="7">
        <v>5033.8171999999986</v>
      </c>
      <c r="U22" s="7">
        <v>4992.8139999999985</v>
      </c>
      <c r="V22" s="7">
        <v>4920.7389999999978</v>
      </c>
      <c r="W22" s="7">
        <v>4697.5789999999988</v>
      </c>
      <c r="X22" s="7">
        <v>4695.9789999999985</v>
      </c>
      <c r="Y22" s="7">
        <v>4364.6589999999997</v>
      </c>
    </row>
    <row r="23" spans="1:25">
      <c r="A23" s="7" t="s">
        <v>31</v>
      </c>
      <c r="B23" s="7">
        <v>878.83</v>
      </c>
      <c r="C23" s="7">
        <v>867.39</v>
      </c>
      <c r="D23" s="7">
        <v>862.04</v>
      </c>
      <c r="E23" s="7">
        <v>859.51</v>
      </c>
      <c r="F23" s="7">
        <v>859.51</v>
      </c>
      <c r="G23" s="7">
        <v>859.51</v>
      </c>
      <c r="H23" s="7">
        <v>859.51</v>
      </c>
      <c r="I23" s="7">
        <v>859.51</v>
      </c>
      <c r="J23" s="7">
        <v>859.51</v>
      </c>
      <c r="K23" s="7">
        <v>854.03</v>
      </c>
      <c r="L23" s="7">
        <v>854.03</v>
      </c>
      <c r="M23" s="7">
        <v>852.03</v>
      </c>
      <c r="N23" s="7">
        <v>846.03</v>
      </c>
      <c r="O23" s="7">
        <v>846.03</v>
      </c>
      <c r="P23" s="7">
        <v>846.03</v>
      </c>
      <c r="Q23" s="7">
        <v>846.03</v>
      </c>
      <c r="R23" s="18">
        <v>807.19499999999994</v>
      </c>
      <c r="S23" s="7">
        <v>807.19499999999994</v>
      </c>
      <c r="T23" s="7">
        <v>803.40499999999997</v>
      </c>
      <c r="U23" s="7">
        <v>803.18499999999995</v>
      </c>
      <c r="V23" s="7">
        <v>803.18499999999995</v>
      </c>
      <c r="W23" s="7">
        <v>782.58999999999992</v>
      </c>
      <c r="X23" s="7">
        <v>781.93</v>
      </c>
      <c r="Y23" s="7">
        <v>781.93</v>
      </c>
    </row>
    <row r="24" spans="1:25">
      <c r="A24" s="7" t="s">
        <v>32</v>
      </c>
      <c r="B24" s="7">
        <v>10053.519999999999</v>
      </c>
      <c r="C24" s="7">
        <v>10016.369999999997</v>
      </c>
      <c r="D24" s="7">
        <v>10316.16</v>
      </c>
      <c r="E24" s="7">
        <v>10200.695</v>
      </c>
      <c r="F24" s="7">
        <v>10135.849999999999</v>
      </c>
      <c r="G24" s="7">
        <v>10024.144999999999</v>
      </c>
      <c r="H24" s="7">
        <v>10015.719999999998</v>
      </c>
      <c r="I24" s="7">
        <v>9892.8799999999956</v>
      </c>
      <c r="J24" s="7">
        <v>9722.6349999999929</v>
      </c>
      <c r="K24" s="7">
        <v>9717.8199999999943</v>
      </c>
      <c r="L24" s="7">
        <v>9575.6349999999948</v>
      </c>
      <c r="M24" s="7">
        <v>9809.7299999999941</v>
      </c>
      <c r="N24" s="7">
        <v>9774.8849999999929</v>
      </c>
      <c r="O24" s="7">
        <v>9347.6249999999909</v>
      </c>
      <c r="P24" s="7">
        <v>8987.3549999999923</v>
      </c>
      <c r="Q24" s="7">
        <v>8965.8549999999923</v>
      </c>
      <c r="R24" s="18">
        <v>7948.8860099999993</v>
      </c>
      <c r="S24" s="7">
        <v>7854.726999999999</v>
      </c>
      <c r="T24" s="7">
        <v>7887.2209999999986</v>
      </c>
      <c r="U24" s="7">
        <v>7861.715369999999</v>
      </c>
      <c r="V24" s="7">
        <v>7684.7009999999982</v>
      </c>
      <c r="W24" s="7">
        <v>7641.1520099999989</v>
      </c>
      <c r="X24" s="7">
        <v>7463.9266149999994</v>
      </c>
      <c r="Y24" s="7">
        <v>7363.1419999999989</v>
      </c>
    </row>
    <row r="25" spans="1:25">
      <c r="A25" s="7" t="s">
        <v>33</v>
      </c>
      <c r="B25" s="7">
        <v>5704.3799999999983</v>
      </c>
      <c r="C25" s="7">
        <v>5524.7599999999966</v>
      </c>
      <c r="D25" s="7">
        <v>5468.7049999999972</v>
      </c>
      <c r="E25" s="7">
        <v>5401.8149999999978</v>
      </c>
      <c r="F25" s="7">
        <v>5397.2599999999984</v>
      </c>
      <c r="G25" s="7">
        <v>5322.4489999999987</v>
      </c>
      <c r="H25" s="7">
        <v>5322.4489999999987</v>
      </c>
      <c r="I25" s="7">
        <v>5235.4489999999996</v>
      </c>
      <c r="J25" s="7">
        <v>5228.9089999999997</v>
      </c>
      <c r="K25" s="7">
        <v>4976.8890000000001</v>
      </c>
      <c r="L25" s="7">
        <v>4964.5590000000002</v>
      </c>
      <c r="M25" s="7">
        <v>4888.7290000000012</v>
      </c>
      <c r="N25" s="7">
        <v>4819.4190000000008</v>
      </c>
      <c r="O25" s="7">
        <v>4804.5390000000007</v>
      </c>
      <c r="P25" s="7">
        <v>4447.1890000000003</v>
      </c>
      <c r="Q25" s="7">
        <v>4447.1890000000003</v>
      </c>
      <c r="R25" s="18">
        <v>3833.3189999999995</v>
      </c>
      <c r="S25" s="7">
        <v>3656.3739999999993</v>
      </c>
      <c r="T25" s="7">
        <v>3646.0539999999996</v>
      </c>
      <c r="U25" s="7">
        <v>3628.5339999999997</v>
      </c>
      <c r="V25" s="7">
        <v>3628.1390000000001</v>
      </c>
      <c r="W25" s="7">
        <v>3673.989</v>
      </c>
      <c r="X25" s="7">
        <v>3680.3980000000001</v>
      </c>
      <c r="Y25" s="7">
        <v>3562.6440000000002</v>
      </c>
    </row>
    <row r="26" spans="1:25">
      <c r="A26" s="7" t="s">
        <v>34</v>
      </c>
      <c r="B26" s="7">
        <v>6449.13</v>
      </c>
      <c r="C26" s="7">
        <v>6434.6350000000002</v>
      </c>
      <c r="D26" s="7">
        <v>6415.5349999999999</v>
      </c>
      <c r="E26" s="7">
        <v>6413.6150000000007</v>
      </c>
      <c r="F26" s="7">
        <v>6381.59</v>
      </c>
      <c r="G26" s="7">
        <v>6333.37</v>
      </c>
      <c r="H26" s="7">
        <v>6324.6900000000005</v>
      </c>
      <c r="I26" s="7">
        <v>6299.6900000000005</v>
      </c>
      <c r="J26" s="7">
        <v>6299.6900000000005</v>
      </c>
      <c r="K26" s="7">
        <v>6051.7249999999995</v>
      </c>
      <c r="L26" s="7">
        <v>5991.6049999999996</v>
      </c>
      <c r="M26" s="7">
        <v>5829.4599999999991</v>
      </c>
      <c r="N26" s="7">
        <v>5816.2599999999993</v>
      </c>
      <c r="O26" s="7">
        <v>5811.7749999999996</v>
      </c>
      <c r="P26" s="7">
        <v>5611.2650000000003</v>
      </c>
      <c r="Q26" s="7">
        <v>5609.165</v>
      </c>
      <c r="R26" s="18">
        <v>5200.381124999999</v>
      </c>
      <c r="S26" s="7">
        <v>5029.9169999999986</v>
      </c>
      <c r="T26" s="7">
        <v>4763.8069999999989</v>
      </c>
      <c r="U26" s="7">
        <v>4758.0769999999984</v>
      </c>
      <c r="V26" s="7">
        <v>4702.1969999999983</v>
      </c>
      <c r="W26" s="7">
        <v>4695.5729999999985</v>
      </c>
      <c r="X26" s="7">
        <v>4321.7429999999995</v>
      </c>
      <c r="Y26" s="7">
        <v>4304.9960000000001</v>
      </c>
    </row>
    <row r="27" spans="1:25">
      <c r="A27" s="7" t="s">
        <v>35</v>
      </c>
      <c r="B27" s="7">
        <v>4269.8429999999998</v>
      </c>
      <c r="C27" s="7">
        <v>4201.8429999999998</v>
      </c>
      <c r="D27" s="7">
        <v>4201.8429999999998</v>
      </c>
      <c r="E27" s="7">
        <v>4199.5429999999997</v>
      </c>
      <c r="F27" s="7">
        <v>4179.5429999999997</v>
      </c>
      <c r="G27" s="7">
        <v>4178.3829999999998</v>
      </c>
      <c r="H27" s="7">
        <v>4186.8829999999998</v>
      </c>
      <c r="I27" s="7">
        <v>4120.6329999999998</v>
      </c>
      <c r="J27" s="7">
        <v>4780.6330000000007</v>
      </c>
      <c r="K27" s="7">
        <v>4780.6330000000007</v>
      </c>
      <c r="L27" s="7">
        <v>5351.7079999999996</v>
      </c>
      <c r="M27" s="7">
        <v>5368.3129999999992</v>
      </c>
      <c r="N27" s="7">
        <v>5368.3129999999992</v>
      </c>
      <c r="O27" s="7">
        <v>5287.6029999999992</v>
      </c>
      <c r="P27" s="7">
        <v>5054.0030000000006</v>
      </c>
      <c r="Q27" s="7">
        <v>4965.3780000000006</v>
      </c>
      <c r="R27" s="18">
        <v>4390.4830000000002</v>
      </c>
      <c r="S27" s="7">
        <v>4223.7529999999997</v>
      </c>
      <c r="T27" s="7">
        <v>4161.5630000000001</v>
      </c>
      <c r="U27" s="7">
        <v>4155.2630000000008</v>
      </c>
      <c r="V27" s="7">
        <v>4169.4380000000001</v>
      </c>
      <c r="W27" s="7">
        <v>4149.4680000000008</v>
      </c>
      <c r="X27" s="7">
        <v>4518.1379999999999</v>
      </c>
      <c r="Y27" s="7">
        <v>4338.8130000000001</v>
      </c>
    </row>
    <row r="28" spans="1:25">
      <c r="A28" s="7" t="s">
        <v>36</v>
      </c>
      <c r="B28" s="7">
        <v>399.67</v>
      </c>
      <c r="C28" s="7">
        <v>399.67</v>
      </c>
      <c r="D28" s="7">
        <v>399.67</v>
      </c>
      <c r="E28" s="7">
        <v>399.67</v>
      </c>
      <c r="F28" s="7">
        <v>399.67</v>
      </c>
      <c r="G28" s="7">
        <v>399.67</v>
      </c>
      <c r="H28" s="7">
        <v>399.67</v>
      </c>
      <c r="I28" s="7">
        <v>399.67</v>
      </c>
      <c r="J28" s="7">
        <v>370.495</v>
      </c>
      <c r="K28" s="7">
        <v>355.495</v>
      </c>
      <c r="L28" s="7">
        <v>355.495</v>
      </c>
      <c r="M28" s="7">
        <v>355.495</v>
      </c>
      <c r="N28" s="7">
        <v>355.495</v>
      </c>
      <c r="O28" s="7">
        <v>355.495</v>
      </c>
      <c r="P28" s="7">
        <v>355.495</v>
      </c>
      <c r="Q28" s="7">
        <v>355.495</v>
      </c>
      <c r="R28" s="18">
        <v>443.15499999999997</v>
      </c>
      <c r="S28" s="7">
        <v>443.15499999999997</v>
      </c>
      <c r="T28" s="7">
        <v>443.15499999999997</v>
      </c>
      <c r="U28" s="7">
        <v>429.005</v>
      </c>
      <c r="V28" s="7">
        <v>402.19499999999999</v>
      </c>
      <c r="W28" s="7">
        <v>376.64500000000004</v>
      </c>
      <c r="X28" s="7">
        <v>376.64500000000004</v>
      </c>
      <c r="Y28" s="7">
        <v>374.995</v>
      </c>
    </row>
    <row r="29" spans="1:25">
      <c r="A29" s="7" t="s">
        <v>37</v>
      </c>
      <c r="B29" s="7">
        <v>13147.776</v>
      </c>
      <c r="C29" s="7">
        <v>13071.181</v>
      </c>
      <c r="D29" s="7">
        <v>12625.496000000006</v>
      </c>
      <c r="E29" s="7">
        <v>12508.667000000005</v>
      </c>
      <c r="F29" s="7">
        <v>12433.532000000007</v>
      </c>
      <c r="G29" s="7">
        <v>12410.275000000007</v>
      </c>
      <c r="H29" s="7">
        <v>12396.775000000007</v>
      </c>
      <c r="I29" s="7">
        <v>12373.250000000007</v>
      </c>
      <c r="J29" s="7">
        <v>11337.325000000004</v>
      </c>
      <c r="K29" s="7">
        <v>11268.300000000005</v>
      </c>
      <c r="L29" s="7">
        <v>11169.465000000004</v>
      </c>
      <c r="M29" s="7">
        <v>10992.670000000004</v>
      </c>
      <c r="N29" s="7">
        <v>10968.295000000006</v>
      </c>
      <c r="O29" s="7">
        <v>10855.970000000003</v>
      </c>
      <c r="P29" s="7">
        <v>10597.060000000003</v>
      </c>
      <c r="Q29" s="7">
        <v>10595.310000000003</v>
      </c>
      <c r="R29" s="18">
        <v>9353.5726600000016</v>
      </c>
      <c r="S29" s="7">
        <v>8865.3976600000024</v>
      </c>
      <c r="T29" s="7">
        <v>8919.1326599999993</v>
      </c>
      <c r="U29" s="7">
        <v>8847.2576599999993</v>
      </c>
      <c r="V29" s="7">
        <v>8718.9376599999996</v>
      </c>
      <c r="W29" s="7">
        <v>8559.8626599999989</v>
      </c>
      <c r="X29" s="7">
        <v>8465.1726599999984</v>
      </c>
      <c r="Y29" s="7">
        <v>8305.4376599999978</v>
      </c>
    </row>
    <row r="30" spans="1:25">
      <c r="A30" s="7" t="s">
        <v>38</v>
      </c>
      <c r="B30" s="7">
        <v>583.99</v>
      </c>
      <c r="C30" s="7">
        <v>512.53000000000009</v>
      </c>
      <c r="D30" s="7">
        <v>512.53000000000009</v>
      </c>
      <c r="E30" s="7">
        <v>512.53000000000009</v>
      </c>
      <c r="F30" s="7">
        <v>512.53000000000009</v>
      </c>
      <c r="G30" s="7">
        <v>505.53000000000009</v>
      </c>
      <c r="H30" s="7">
        <v>505.53000000000009</v>
      </c>
      <c r="I30" s="7">
        <v>505.53000000000009</v>
      </c>
      <c r="J30" s="7">
        <v>505.53000000000009</v>
      </c>
      <c r="K30" s="7">
        <v>505.53000000000009</v>
      </c>
      <c r="L30" s="7">
        <v>514.34500000000003</v>
      </c>
      <c r="M30" s="7">
        <v>473.20900000000006</v>
      </c>
      <c r="N30" s="7">
        <v>473.20900000000006</v>
      </c>
      <c r="O30" s="7">
        <v>473.20900000000006</v>
      </c>
      <c r="P30" s="7">
        <v>473.20900000000006</v>
      </c>
      <c r="Q30" s="7">
        <v>468.20900000000006</v>
      </c>
      <c r="R30" s="18">
        <v>417.029</v>
      </c>
      <c r="S30" s="7">
        <v>446.15899999999999</v>
      </c>
      <c r="T30" s="7">
        <v>446.19899999999996</v>
      </c>
      <c r="U30" s="7">
        <v>446.09899999999999</v>
      </c>
      <c r="V30" s="7">
        <v>421.77399999999994</v>
      </c>
      <c r="W30" s="7">
        <v>421.54399999999993</v>
      </c>
      <c r="X30" s="7">
        <v>421.77399999999994</v>
      </c>
      <c r="Y30" s="7">
        <v>418.31399999999991</v>
      </c>
    </row>
    <row r="31" spans="1:25">
      <c r="A31" s="7" t="s">
        <v>39</v>
      </c>
      <c r="B31" s="7">
        <v>2517.0130000000004</v>
      </c>
      <c r="C31" s="7">
        <v>2517.0130000000004</v>
      </c>
      <c r="D31" s="7">
        <v>2517.0130000000004</v>
      </c>
      <c r="E31" s="7">
        <v>2475.8880000000004</v>
      </c>
      <c r="F31" s="7">
        <v>2472.8880000000004</v>
      </c>
      <c r="G31" s="7">
        <v>2472.8880000000004</v>
      </c>
      <c r="H31" s="7">
        <v>2472.8880000000004</v>
      </c>
      <c r="I31" s="7">
        <v>2497.7680000000005</v>
      </c>
      <c r="J31" s="7">
        <v>2488.7080000000001</v>
      </c>
      <c r="K31" s="7">
        <v>2488.7080000000001</v>
      </c>
      <c r="L31" s="7">
        <v>2414.7580000000003</v>
      </c>
      <c r="M31" s="7">
        <v>2321.0330000000008</v>
      </c>
      <c r="N31" s="7">
        <v>2321.0330000000008</v>
      </c>
      <c r="O31" s="7">
        <v>2321.0330000000008</v>
      </c>
      <c r="P31" s="7">
        <v>2321.0330000000008</v>
      </c>
      <c r="Q31" s="7">
        <v>2321.0330000000008</v>
      </c>
      <c r="R31" s="18">
        <v>2183.163</v>
      </c>
      <c r="S31" s="7">
        <v>2153.4630000000002</v>
      </c>
      <c r="T31" s="7">
        <v>2150.8380000000002</v>
      </c>
      <c r="U31" s="7">
        <v>2139.288</v>
      </c>
      <c r="V31" s="7">
        <v>2040.848</v>
      </c>
      <c r="W31" s="7">
        <v>2040.848</v>
      </c>
      <c r="X31" s="7">
        <v>2040.473</v>
      </c>
      <c r="Y31" s="7">
        <v>2034.2129999999997</v>
      </c>
    </row>
    <row r="32" spans="1:25">
      <c r="A32" s="7" t="s">
        <v>40</v>
      </c>
      <c r="B32" s="7">
        <v>2005.7900000000002</v>
      </c>
      <c r="C32" s="7">
        <v>2002.1350000000002</v>
      </c>
      <c r="D32" s="7">
        <v>2002.1350000000002</v>
      </c>
      <c r="E32" s="7">
        <v>2002.1350000000002</v>
      </c>
      <c r="F32" s="7">
        <v>1999.0350000000001</v>
      </c>
      <c r="G32" s="7">
        <v>1999.0350000000001</v>
      </c>
      <c r="H32" s="7">
        <v>1999.0350000000001</v>
      </c>
      <c r="I32" s="7">
        <v>1999.0350000000001</v>
      </c>
      <c r="J32" s="7">
        <v>1989.9649999999999</v>
      </c>
      <c r="K32" s="7">
        <v>2015.58</v>
      </c>
      <c r="L32" s="7">
        <v>1982.325</v>
      </c>
      <c r="M32" s="7">
        <v>1973.04</v>
      </c>
      <c r="N32" s="7">
        <v>1918.9549999999999</v>
      </c>
      <c r="O32" s="7">
        <v>1903.655</v>
      </c>
      <c r="P32" s="7">
        <v>1841.405</v>
      </c>
      <c r="Q32" s="7">
        <v>1691.83</v>
      </c>
      <c r="R32" s="18">
        <v>1507.1000000000001</v>
      </c>
      <c r="S32" s="7">
        <v>1544.7150000000001</v>
      </c>
      <c r="T32" s="7">
        <v>1540</v>
      </c>
      <c r="U32" s="7">
        <v>1540</v>
      </c>
      <c r="V32" s="7">
        <v>1535.7749999999999</v>
      </c>
      <c r="W32" s="7">
        <v>1540.77</v>
      </c>
      <c r="X32" s="7">
        <v>1529.7249999999999</v>
      </c>
      <c r="Y32" s="7">
        <v>1525.7869999999998</v>
      </c>
    </row>
    <row r="33" spans="1:25">
      <c r="A33" s="7" t="s">
        <v>41</v>
      </c>
      <c r="B33" s="7">
        <v>9027.1650000000009</v>
      </c>
      <c r="C33" s="7">
        <v>9023.1650000000009</v>
      </c>
      <c r="D33" s="7">
        <v>9023.1650000000009</v>
      </c>
      <c r="E33" s="7">
        <v>9016.6650000000009</v>
      </c>
      <c r="F33" s="7">
        <v>9206.5400000000009</v>
      </c>
      <c r="G33" s="7">
        <v>9188.34</v>
      </c>
      <c r="H33" s="7">
        <v>9207.7050000000017</v>
      </c>
      <c r="I33" s="7">
        <v>9207.7050000000017</v>
      </c>
      <c r="J33" s="7">
        <v>8983.3250000000007</v>
      </c>
      <c r="K33" s="7">
        <v>8823.0249999999996</v>
      </c>
      <c r="L33" s="7">
        <v>8811.6250000000018</v>
      </c>
      <c r="M33" s="7">
        <v>8787.4900000000016</v>
      </c>
      <c r="N33" s="7">
        <v>8787.4900000000016</v>
      </c>
      <c r="O33" s="7">
        <v>8271.5150000000012</v>
      </c>
      <c r="P33" s="7">
        <v>6905.4649999999956</v>
      </c>
      <c r="Q33" s="7">
        <v>6894.5899999999956</v>
      </c>
      <c r="R33" s="18">
        <v>6503.74</v>
      </c>
      <c r="S33" s="7">
        <v>6347.7149999999992</v>
      </c>
      <c r="T33" s="7">
        <v>6200.86</v>
      </c>
      <c r="U33" s="7">
        <v>6246.7550000000001</v>
      </c>
      <c r="V33" s="7">
        <v>6291.8</v>
      </c>
      <c r="W33" s="7">
        <v>6348.28</v>
      </c>
      <c r="X33" s="7">
        <v>6247.454999999999</v>
      </c>
      <c r="Y33" s="7">
        <v>6202.0949999999993</v>
      </c>
    </row>
    <row r="34" spans="1:25">
      <c r="A34" s="7" t="s">
        <v>42</v>
      </c>
      <c r="B34" s="7">
        <v>2806.46</v>
      </c>
      <c r="C34" s="7">
        <v>2806.46</v>
      </c>
      <c r="D34" s="7">
        <v>2804.46</v>
      </c>
      <c r="E34" s="7">
        <v>2804.46</v>
      </c>
      <c r="F34" s="7">
        <v>2804.46</v>
      </c>
      <c r="G34" s="7">
        <v>2754.46</v>
      </c>
      <c r="H34" s="7">
        <v>2754.46</v>
      </c>
      <c r="I34" s="7">
        <v>2754.46</v>
      </c>
      <c r="J34" s="7">
        <v>2729.0950000000003</v>
      </c>
      <c r="K34" s="7">
        <v>2582.4450000000002</v>
      </c>
      <c r="L34" s="7">
        <v>2523.9450000000002</v>
      </c>
      <c r="M34" s="7">
        <v>2131.7700000000004</v>
      </c>
      <c r="N34" s="7">
        <v>2131.7700000000004</v>
      </c>
      <c r="O34" s="7">
        <v>2125.7700000000004</v>
      </c>
      <c r="P34" s="7">
        <v>2125.7700000000004</v>
      </c>
      <c r="Q34" s="7">
        <v>2083.27</v>
      </c>
      <c r="R34" s="18">
        <v>2016.9899999999998</v>
      </c>
      <c r="S34" s="7">
        <v>1712.1399999999999</v>
      </c>
      <c r="T34" s="7">
        <v>1712</v>
      </c>
      <c r="U34" s="7">
        <v>1685.1749999999997</v>
      </c>
      <c r="V34" s="7">
        <v>1684.6749999999997</v>
      </c>
      <c r="W34" s="7">
        <v>1688.7749999999999</v>
      </c>
      <c r="X34" s="7">
        <v>1673.585</v>
      </c>
      <c r="Y34" s="7">
        <v>1672.6349999999998</v>
      </c>
    </row>
    <row r="35" spans="1:25">
      <c r="A35" s="7" t="s">
        <v>43</v>
      </c>
      <c r="B35" s="7">
        <v>3602.59</v>
      </c>
      <c r="C35" s="7">
        <v>3602.59</v>
      </c>
      <c r="D35" s="7">
        <v>3602.59</v>
      </c>
      <c r="E35" s="7">
        <v>3601.59</v>
      </c>
      <c r="F35" s="7">
        <v>3601.59</v>
      </c>
      <c r="G35" s="7">
        <v>3401.59</v>
      </c>
      <c r="H35" s="7">
        <v>3401.59</v>
      </c>
      <c r="I35" s="7">
        <v>3376.5899999999997</v>
      </c>
      <c r="J35" s="7">
        <v>3362.0899999999997</v>
      </c>
      <c r="K35" s="7">
        <v>3362.0899999999997</v>
      </c>
      <c r="L35" s="7">
        <v>3209.6899999999996</v>
      </c>
      <c r="M35" s="7">
        <v>3134.6899999999996</v>
      </c>
      <c r="N35" s="7">
        <v>3131.3399999999997</v>
      </c>
      <c r="O35" s="7">
        <v>3131.3399999999997</v>
      </c>
      <c r="P35" s="7">
        <v>2931.7349999999997</v>
      </c>
      <c r="Q35" s="7">
        <v>2881.7349999999997</v>
      </c>
      <c r="R35" s="18">
        <v>2554.1089999999995</v>
      </c>
      <c r="S35" s="7">
        <v>2548.4690000000001</v>
      </c>
      <c r="T35" s="7">
        <v>2483.4639999999999</v>
      </c>
      <c r="U35" s="7">
        <v>2479.884</v>
      </c>
      <c r="V35" s="7">
        <v>2471.1890000000003</v>
      </c>
      <c r="W35" s="7">
        <v>2470.2190000000001</v>
      </c>
      <c r="X35" s="7">
        <v>2426.319</v>
      </c>
      <c r="Y35" s="7">
        <v>2435.9189999999999</v>
      </c>
    </row>
    <row r="36" spans="1:25">
      <c r="A36" s="7" t="s">
        <v>44</v>
      </c>
      <c r="B36" s="7">
        <v>47966.656999999985</v>
      </c>
      <c r="C36" s="7">
        <v>47786.716999999982</v>
      </c>
      <c r="D36" s="7">
        <v>47894.631999999983</v>
      </c>
      <c r="E36" s="7">
        <v>47739.506999999983</v>
      </c>
      <c r="F36" s="7">
        <v>47435.906999999977</v>
      </c>
      <c r="G36" s="7">
        <v>46277.561999999976</v>
      </c>
      <c r="H36" s="7">
        <v>45012.071999999964</v>
      </c>
      <c r="I36" s="7">
        <v>44869.401999999958</v>
      </c>
      <c r="J36" s="7">
        <v>44858.976999999955</v>
      </c>
      <c r="K36" s="7">
        <v>44587.866999999969</v>
      </c>
      <c r="L36" s="7">
        <v>44781.076999999968</v>
      </c>
      <c r="M36" s="7">
        <v>44164.991999999962</v>
      </c>
      <c r="N36" s="7">
        <v>43766.554999999964</v>
      </c>
      <c r="O36" s="7">
        <v>43634.219999999965</v>
      </c>
      <c r="P36" s="7">
        <v>43761.769999999975</v>
      </c>
      <c r="Q36" s="7">
        <v>43203.619999999974</v>
      </c>
      <c r="R36" s="18">
        <v>40196.405999999981</v>
      </c>
      <c r="S36" s="7">
        <v>40211.625999999975</v>
      </c>
      <c r="T36" s="7">
        <v>39992.678388999979</v>
      </c>
      <c r="U36" s="7">
        <v>39652.510503999976</v>
      </c>
      <c r="V36" s="7">
        <v>39588.672542999979</v>
      </c>
      <c r="W36" s="7">
        <v>38975.203506999984</v>
      </c>
      <c r="X36" s="7">
        <v>39407.715393999984</v>
      </c>
      <c r="Y36" s="7">
        <v>39443.397203999979</v>
      </c>
    </row>
    <row r="37" spans="1:25">
      <c r="A37" s="7" t="s">
        <v>45</v>
      </c>
      <c r="B37" s="7">
        <v>15676.817000000003</v>
      </c>
      <c r="C37" s="7">
        <v>15545.827000000001</v>
      </c>
      <c r="D37" s="7">
        <v>15298.806999999999</v>
      </c>
      <c r="E37" s="7">
        <v>14893.636999999997</v>
      </c>
      <c r="F37" s="7">
        <v>15018.641999999996</v>
      </c>
      <c r="G37" s="7">
        <v>14947.981999999996</v>
      </c>
      <c r="H37" s="7">
        <v>14825.641999999998</v>
      </c>
      <c r="I37" s="7">
        <v>14712.641999999998</v>
      </c>
      <c r="J37" s="7">
        <v>14348.587</v>
      </c>
      <c r="K37" s="7">
        <v>14361.632</v>
      </c>
      <c r="L37" s="7">
        <v>13613.836999999998</v>
      </c>
      <c r="M37" s="7">
        <v>13103.036999999997</v>
      </c>
      <c r="N37" s="7">
        <v>12794.012000000001</v>
      </c>
      <c r="O37" s="7">
        <v>12536.236999999999</v>
      </c>
      <c r="P37" s="7">
        <v>12322.687</v>
      </c>
      <c r="Q37" s="7">
        <v>12167.297</v>
      </c>
      <c r="R37" s="18">
        <v>10668.179500000002</v>
      </c>
      <c r="S37" s="7">
        <v>10547.614500000001</v>
      </c>
      <c r="T37" s="7">
        <v>10242.374500000002</v>
      </c>
      <c r="U37" s="7">
        <v>10176.567000000003</v>
      </c>
      <c r="V37" s="7">
        <v>10117.937000000004</v>
      </c>
      <c r="W37" s="7">
        <v>10011.092000000002</v>
      </c>
      <c r="X37" s="7">
        <v>9922.563645000002</v>
      </c>
      <c r="Y37" s="7">
        <v>9872.3920000000016</v>
      </c>
    </row>
    <row r="38" spans="1:25">
      <c r="A38" s="7" t="s">
        <v>46</v>
      </c>
      <c r="B38" s="7">
        <v>2515.4650000000006</v>
      </c>
      <c r="C38" s="7">
        <v>2514.4650000000006</v>
      </c>
      <c r="D38" s="7">
        <v>2476.3550000000009</v>
      </c>
      <c r="E38" s="7">
        <v>2476.3550000000009</v>
      </c>
      <c r="F38" s="7">
        <v>2460.8550000000009</v>
      </c>
      <c r="G38" s="7">
        <v>2230.3500000000004</v>
      </c>
      <c r="H38" s="7">
        <v>2230.3500000000004</v>
      </c>
      <c r="I38" s="7">
        <v>2138.2000000000007</v>
      </c>
      <c r="J38" s="7">
        <v>2138.2000000000007</v>
      </c>
      <c r="K38" s="7">
        <v>2130.8150000000005</v>
      </c>
      <c r="L38" s="7">
        <v>2130.8150000000005</v>
      </c>
      <c r="M38" s="7">
        <v>2143.0550000000003</v>
      </c>
      <c r="N38" s="7">
        <v>2078.5350000000003</v>
      </c>
      <c r="O38" s="7">
        <v>2078.5350000000003</v>
      </c>
      <c r="P38" s="7">
        <v>2078.5350000000003</v>
      </c>
      <c r="Q38" s="7">
        <v>2078.5350000000003</v>
      </c>
      <c r="R38" s="18">
        <v>1766.3950000000004</v>
      </c>
      <c r="S38" s="7">
        <v>1391.7500000000002</v>
      </c>
      <c r="T38" s="7">
        <v>1341.9</v>
      </c>
      <c r="U38" s="7">
        <v>1337.395</v>
      </c>
      <c r="V38" s="7">
        <v>1335.15</v>
      </c>
      <c r="W38" s="7">
        <v>1122.4299999999998</v>
      </c>
      <c r="X38" s="7">
        <v>1116.4399999999998</v>
      </c>
      <c r="Y38" s="7">
        <v>1106.0899999999999</v>
      </c>
    </row>
    <row r="39" spans="1:25">
      <c r="A39" s="7" t="s">
        <v>47</v>
      </c>
      <c r="B39" s="7">
        <v>3466.7400000000011</v>
      </c>
      <c r="C39" s="7">
        <v>3364.0400000000013</v>
      </c>
      <c r="D39" s="7">
        <v>3339.0400000000013</v>
      </c>
      <c r="E39" s="7">
        <v>3264.0400000000013</v>
      </c>
      <c r="F39" s="7">
        <v>3264.0400000000013</v>
      </c>
      <c r="G39" s="7">
        <v>2986.5400000000009</v>
      </c>
      <c r="H39" s="7">
        <v>2973.7900000000009</v>
      </c>
      <c r="I39" s="7">
        <v>2973.7900000000009</v>
      </c>
      <c r="J39" s="7">
        <v>2973.7900000000009</v>
      </c>
      <c r="K39" s="7">
        <v>2943.2250000000008</v>
      </c>
      <c r="L39" s="7">
        <v>2923.5200000000009</v>
      </c>
      <c r="M39" s="7">
        <v>3020.1750000000015</v>
      </c>
      <c r="N39" s="7">
        <v>3020.1750000000015</v>
      </c>
      <c r="O39" s="7">
        <v>3020.1750000000015</v>
      </c>
      <c r="P39" s="7">
        <v>2913.7750000000015</v>
      </c>
      <c r="Q39" s="7">
        <v>2910.2950000000014</v>
      </c>
      <c r="R39" s="18">
        <v>2799.395</v>
      </c>
      <c r="S39" s="7">
        <v>2757.9500000000003</v>
      </c>
      <c r="T39" s="7">
        <v>2751.6550000000002</v>
      </c>
      <c r="U39" s="7">
        <v>2597.2050000000004</v>
      </c>
      <c r="V39" s="7">
        <v>2587.5349999999999</v>
      </c>
      <c r="W39" s="7">
        <v>2456.7550000000006</v>
      </c>
      <c r="X39" s="7">
        <v>2177.0550000000007</v>
      </c>
      <c r="Y39" s="7">
        <v>2174.0900000000006</v>
      </c>
    </row>
    <row r="40" spans="1:25">
      <c r="A40" s="7" t="s">
        <v>48</v>
      </c>
      <c r="B40" s="7">
        <v>22364.017999999985</v>
      </c>
      <c r="C40" s="7">
        <v>21798.262999999992</v>
      </c>
      <c r="D40" s="7">
        <v>21647.987999999987</v>
      </c>
      <c r="E40" s="7">
        <v>21788.072999999989</v>
      </c>
      <c r="F40" s="7">
        <v>21271.047999999988</v>
      </c>
      <c r="G40" s="7">
        <v>21006.20299999999</v>
      </c>
      <c r="H40" s="7">
        <v>20989.53799999999</v>
      </c>
      <c r="I40" s="7">
        <v>20688.117999999988</v>
      </c>
      <c r="J40" s="7">
        <v>20368.157999999989</v>
      </c>
      <c r="K40" s="7">
        <v>19963.027999999995</v>
      </c>
      <c r="L40" s="7">
        <v>19778.662999999993</v>
      </c>
      <c r="M40" s="7">
        <v>19495.397999999994</v>
      </c>
      <c r="N40" s="7">
        <v>19310.907999999989</v>
      </c>
      <c r="O40" s="7">
        <v>18746.207999999991</v>
      </c>
      <c r="P40" s="7">
        <v>18710.957999999988</v>
      </c>
      <c r="Q40" s="7">
        <v>18291.82799999999</v>
      </c>
      <c r="R40" s="18">
        <v>15975.828999999998</v>
      </c>
      <c r="S40" s="7">
        <v>16181.458000000001</v>
      </c>
      <c r="T40" s="7">
        <v>15874.212999999994</v>
      </c>
      <c r="U40" s="7">
        <v>15862.272999999999</v>
      </c>
      <c r="V40" s="7">
        <v>15537.118000000002</v>
      </c>
      <c r="W40" s="7">
        <v>15348.528000000004</v>
      </c>
      <c r="X40" s="7">
        <v>14970.814905000001</v>
      </c>
      <c r="Y40" s="7">
        <v>14439.933000000001</v>
      </c>
    </row>
    <row r="41" spans="1:25">
      <c r="A41" s="7" t="s">
        <v>49</v>
      </c>
      <c r="B41" s="7">
        <v>1321.4750000000001</v>
      </c>
      <c r="C41" s="7">
        <v>1321.4750000000001</v>
      </c>
      <c r="D41" s="7">
        <v>1321.4750000000001</v>
      </c>
      <c r="E41" s="7">
        <v>1321.4750000000001</v>
      </c>
      <c r="F41" s="7">
        <v>1221.4749999999999</v>
      </c>
      <c r="G41" s="7">
        <v>1212.125</v>
      </c>
      <c r="H41" s="7">
        <v>1212.125</v>
      </c>
      <c r="I41" s="7">
        <v>1212.125</v>
      </c>
      <c r="J41" s="7">
        <v>1212.125</v>
      </c>
      <c r="K41" s="7">
        <v>1112.625</v>
      </c>
      <c r="L41" s="7">
        <v>1112.625</v>
      </c>
      <c r="M41" s="7">
        <v>1112.625</v>
      </c>
      <c r="N41" s="7">
        <v>1112.625</v>
      </c>
      <c r="O41" s="7">
        <v>1112.625</v>
      </c>
      <c r="P41" s="7">
        <v>838.65000000000009</v>
      </c>
      <c r="Q41" s="7">
        <v>733.35</v>
      </c>
      <c r="R41" s="18">
        <v>564.56500000000005</v>
      </c>
      <c r="S41" s="7">
        <v>519.66</v>
      </c>
      <c r="T41" s="7">
        <v>519.66</v>
      </c>
      <c r="U41" s="7">
        <v>519.66</v>
      </c>
      <c r="V41" s="7">
        <v>519.66</v>
      </c>
      <c r="W41" s="7">
        <v>518.46</v>
      </c>
      <c r="X41" s="7">
        <v>518.46</v>
      </c>
      <c r="Y41" s="7">
        <v>518.46</v>
      </c>
    </row>
    <row r="42" spans="1:25">
      <c r="A42" s="7" t="s">
        <v>50</v>
      </c>
      <c r="B42" s="7">
        <v>1147.8450000000003</v>
      </c>
      <c r="C42" s="7">
        <v>1147.8450000000003</v>
      </c>
      <c r="D42" s="7">
        <v>1147.8450000000003</v>
      </c>
      <c r="E42" s="7">
        <v>1147.8450000000003</v>
      </c>
      <c r="F42" s="7">
        <v>1147.8450000000003</v>
      </c>
      <c r="G42" s="7">
        <v>1047.8450000000003</v>
      </c>
      <c r="H42" s="7">
        <v>1047.8450000000003</v>
      </c>
      <c r="I42" s="7">
        <v>1033.1450000000004</v>
      </c>
      <c r="J42" s="7">
        <v>1033.1450000000004</v>
      </c>
      <c r="K42" s="7">
        <v>1030.1450000000004</v>
      </c>
      <c r="L42" s="7">
        <v>1030.1450000000004</v>
      </c>
      <c r="M42" s="7">
        <v>1015.3200000000002</v>
      </c>
      <c r="N42" s="7">
        <v>1006.8200000000002</v>
      </c>
      <c r="O42" s="7">
        <v>1006.8200000000002</v>
      </c>
      <c r="P42" s="7">
        <v>1006.8200000000002</v>
      </c>
      <c r="Q42" s="7">
        <v>1006.8200000000002</v>
      </c>
      <c r="R42" s="18">
        <v>955.25499999999988</v>
      </c>
      <c r="S42" s="7">
        <v>955.28999999999985</v>
      </c>
      <c r="T42" s="7">
        <v>955.28999999999985</v>
      </c>
      <c r="U42" s="7">
        <v>950.91999999999985</v>
      </c>
      <c r="V42" s="7">
        <v>945.57999999999993</v>
      </c>
      <c r="W42" s="7">
        <v>878.7349999999999</v>
      </c>
      <c r="X42" s="7">
        <v>876.44499999999994</v>
      </c>
      <c r="Y42" s="7">
        <v>865.2349999999999</v>
      </c>
    </row>
    <row r="43" spans="1:25">
      <c r="A43" s="7" t="s">
        <v>51</v>
      </c>
      <c r="B43" s="7">
        <v>3947.7020000000002</v>
      </c>
      <c r="C43" s="7">
        <v>3887.7020000000002</v>
      </c>
      <c r="D43" s="7">
        <v>3835.1970000000006</v>
      </c>
      <c r="E43" s="7">
        <v>3808.2120000000004</v>
      </c>
      <c r="F43" s="7">
        <v>3783.9620000000004</v>
      </c>
      <c r="G43" s="7">
        <v>3745.0070000000005</v>
      </c>
      <c r="H43" s="7">
        <v>3745.0070000000005</v>
      </c>
      <c r="I43" s="7">
        <v>3791.7770000000005</v>
      </c>
      <c r="J43" s="7">
        <v>3748.0770000000007</v>
      </c>
      <c r="K43" s="7">
        <v>3733.1270000000009</v>
      </c>
      <c r="L43" s="7">
        <v>3662.0870000000004</v>
      </c>
      <c r="M43" s="7">
        <v>3511.8070000000007</v>
      </c>
      <c r="N43" s="7">
        <v>3498.4570000000003</v>
      </c>
      <c r="O43" s="7">
        <v>3315.3119999999999</v>
      </c>
      <c r="P43" s="7">
        <v>3298.4119999999998</v>
      </c>
      <c r="Q43" s="7">
        <v>3001.0119999999997</v>
      </c>
      <c r="R43" s="18">
        <v>2702.2870000000003</v>
      </c>
      <c r="S43" s="7">
        <v>2261.9020000000005</v>
      </c>
      <c r="T43" s="7">
        <v>2157.8920000000003</v>
      </c>
      <c r="U43" s="7">
        <v>2058.7170000000001</v>
      </c>
      <c r="V43" s="7">
        <v>2054.297</v>
      </c>
      <c r="W43" s="7">
        <v>1927.1870000000001</v>
      </c>
      <c r="X43" s="7">
        <v>1947.182</v>
      </c>
      <c r="Y43" s="7">
        <v>1870.7070000000001</v>
      </c>
    </row>
    <row r="44" spans="1:25">
      <c r="A44" s="7" t="s">
        <v>52</v>
      </c>
      <c r="B44" s="7">
        <v>1090.5099999999998</v>
      </c>
      <c r="C44" s="7">
        <v>1090.5099999999998</v>
      </c>
      <c r="D44" s="7">
        <v>1090.5099999999998</v>
      </c>
      <c r="E44" s="7">
        <v>1090.5099999999998</v>
      </c>
      <c r="F44" s="7">
        <v>1090.5099999999998</v>
      </c>
      <c r="G44" s="7">
        <v>1090.5099999999998</v>
      </c>
      <c r="H44" s="7">
        <v>1042.81</v>
      </c>
      <c r="I44" s="7">
        <v>1042.81</v>
      </c>
      <c r="J44" s="7">
        <v>1042.81</v>
      </c>
      <c r="K44" s="7">
        <v>1032.96</v>
      </c>
      <c r="L44" s="7">
        <v>1032.96</v>
      </c>
      <c r="M44" s="7">
        <v>971.46499999999992</v>
      </c>
      <c r="N44" s="7">
        <v>971.46499999999992</v>
      </c>
      <c r="O44" s="7">
        <v>921.46499999999992</v>
      </c>
      <c r="P44" s="7">
        <v>921.46499999999992</v>
      </c>
      <c r="Q44" s="7">
        <v>921.46499999999992</v>
      </c>
      <c r="R44" s="18">
        <v>853.76499999999999</v>
      </c>
      <c r="S44" s="7">
        <v>842.29</v>
      </c>
      <c r="T44" s="7">
        <v>840.93000000000006</v>
      </c>
      <c r="U44" s="7">
        <v>851.48500000000001</v>
      </c>
      <c r="V44" s="7">
        <v>851.44500000000005</v>
      </c>
      <c r="W44" s="7">
        <v>851.44500000000005</v>
      </c>
      <c r="X44" s="7">
        <v>832.125</v>
      </c>
      <c r="Y44" s="7">
        <v>821.52499999999998</v>
      </c>
    </row>
    <row r="45" spans="1:25">
      <c r="A45" s="7" t="s">
        <v>53</v>
      </c>
      <c r="B45" s="7">
        <v>10721.989000000001</v>
      </c>
      <c r="C45" s="7">
        <v>10682.259000000002</v>
      </c>
      <c r="D45" s="7">
        <v>10439.399000000001</v>
      </c>
      <c r="E45" s="7">
        <v>10389.354000000003</v>
      </c>
      <c r="F45" s="7">
        <v>10371.484000000002</v>
      </c>
      <c r="G45" s="7">
        <v>10181.519000000004</v>
      </c>
      <c r="H45" s="7">
        <v>10000.829000000003</v>
      </c>
      <c r="I45" s="7">
        <v>9978.7290000000048</v>
      </c>
      <c r="J45" s="7">
        <v>9666.0590000000047</v>
      </c>
      <c r="K45" s="7">
        <v>9654.7590000000055</v>
      </c>
      <c r="L45" s="7">
        <v>9378.9240000000027</v>
      </c>
      <c r="M45" s="7">
        <v>9137.7940000000035</v>
      </c>
      <c r="N45" s="7">
        <v>9060.1440000000021</v>
      </c>
      <c r="O45" s="7">
        <v>7965.3990000000003</v>
      </c>
      <c r="P45" s="7">
        <v>8041.3990000000013</v>
      </c>
      <c r="Q45" s="7">
        <v>7915.4790000000003</v>
      </c>
      <c r="R45" s="18">
        <v>6243.7020000000002</v>
      </c>
      <c r="S45" s="7">
        <v>6195.8519999999999</v>
      </c>
      <c r="T45" s="7">
        <v>6038.9719999999998</v>
      </c>
      <c r="U45" s="7">
        <v>6015.6819999999998</v>
      </c>
      <c r="V45" s="7">
        <v>5739.0350000000008</v>
      </c>
      <c r="W45" s="7">
        <v>5686.1950000000006</v>
      </c>
      <c r="X45" s="7">
        <v>5686.7000000000007</v>
      </c>
      <c r="Y45" s="7">
        <v>5440.9000000000005</v>
      </c>
    </row>
    <row r="46" spans="1:25">
      <c r="A46" s="7" t="s">
        <v>54</v>
      </c>
      <c r="B46" s="7">
        <v>23467.222000000009</v>
      </c>
      <c r="C46" s="7">
        <v>23368.63700000001</v>
      </c>
      <c r="D46" s="7">
        <v>23137.662000000011</v>
      </c>
      <c r="E46" s="7">
        <v>22681.542000000009</v>
      </c>
      <c r="F46" s="7">
        <v>22710.912000000011</v>
      </c>
      <c r="G46" s="7">
        <v>22744.65700000001</v>
      </c>
      <c r="H46" s="7">
        <v>22638.457000000009</v>
      </c>
      <c r="I46" s="7">
        <v>22675.687000000009</v>
      </c>
      <c r="J46" s="7">
        <v>22592.987000000008</v>
      </c>
      <c r="K46" s="7">
        <v>22466.862000000008</v>
      </c>
      <c r="L46" s="7">
        <v>22825.932000000008</v>
      </c>
      <c r="M46" s="7">
        <v>23013.987000000005</v>
      </c>
      <c r="N46" s="7">
        <v>22991.872000000007</v>
      </c>
      <c r="O46" s="7">
        <v>22837.582000000006</v>
      </c>
      <c r="P46" s="7">
        <v>22791.462000000003</v>
      </c>
      <c r="Q46" s="7">
        <v>22477.432000000008</v>
      </c>
      <c r="R46" s="18">
        <v>20455.515500000005</v>
      </c>
      <c r="S46" s="7">
        <v>20836.570500000013</v>
      </c>
      <c r="T46" s="7">
        <v>20770.925500000016</v>
      </c>
      <c r="U46" s="7">
        <v>20737.48150000002</v>
      </c>
      <c r="V46" s="7">
        <v>20631.119500000012</v>
      </c>
      <c r="W46" s="7">
        <v>20095.190500000015</v>
      </c>
      <c r="X46" s="7">
        <v>19990.928500000009</v>
      </c>
      <c r="Y46" s="7">
        <v>19921.694500000009</v>
      </c>
    </row>
    <row r="47" spans="1:25">
      <c r="A47" s="7" t="s">
        <v>55</v>
      </c>
      <c r="B47" s="7">
        <v>3899.0450000000001</v>
      </c>
      <c r="C47" s="7">
        <v>3885.0450000000001</v>
      </c>
      <c r="D47" s="7">
        <v>3885.0450000000001</v>
      </c>
      <c r="E47" s="7">
        <v>3705.5450000000001</v>
      </c>
      <c r="F47" s="7">
        <v>3703.5550000000003</v>
      </c>
      <c r="G47" s="7">
        <v>3703.5550000000003</v>
      </c>
      <c r="H47" s="7">
        <v>3592.2000000000003</v>
      </c>
      <c r="I47" s="7">
        <v>3588.7150000000006</v>
      </c>
      <c r="J47" s="7">
        <v>3588.7150000000006</v>
      </c>
      <c r="K47" s="7">
        <v>3568.7150000000006</v>
      </c>
      <c r="L47" s="7">
        <v>3568.7150000000006</v>
      </c>
      <c r="M47" s="7">
        <v>3382.6350000000007</v>
      </c>
      <c r="N47" s="7">
        <v>3382.6350000000007</v>
      </c>
      <c r="O47" s="7">
        <v>3369.3700000000008</v>
      </c>
      <c r="P47" s="7">
        <v>3369.3700000000008</v>
      </c>
      <c r="Q47" s="7">
        <v>3344.3700000000008</v>
      </c>
      <c r="R47" s="18">
        <v>2657.7159999999999</v>
      </c>
      <c r="S47" s="7">
        <v>2653.1610000000005</v>
      </c>
      <c r="T47" s="7">
        <v>2632.0610000000006</v>
      </c>
      <c r="U47" s="7">
        <v>2617.5910000000003</v>
      </c>
      <c r="V47" s="7">
        <v>2536.8070000000002</v>
      </c>
      <c r="W47" s="7">
        <v>2672.2719999999999</v>
      </c>
      <c r="X47" s="7">
        <v>2765.4470000000001</v>
      </c>
      <c r="Y47" s="7">
        <v>2576.8470000000002</v>
      </c>
    </row>
    <row r="48" spans="1:25">
      <c r="A48" s="7" t="s">
        <v>56</v>
      </c>
      <c r="B48" s="7">
        <v>7828.0849999999964</v>
      </c>
      <c r="C48" s="7">
        <v>7779.7049999999963</v>
      </c>
      <c r="D48" s="7">
        <v>7892.654999999997</v>
      </c>
      <c r="E48" s="7">
        <v>7902.194999999997</v>
      </c>
      <c r="F48" s="7">
        <v>7803.069999999997</v>
      </c>
      <c r="G48" s="7">
        <v>7766.9649999999965</v>
      </c>
      <c r="H48" s="7">
        <v>7707.4399999999978</v>
      </c>
      <c r="I48" s="7">
        <v>7700.4399999999978</v>
      </c>
      <c r="J48" s="7">
        <v>7689.2099999999973</v>
      </c>
      <c r="K48" s="7">
        <v>7368.1299999999956</v>
      </c>
      <c r="L48" s="7">
        <v>7290.5549999999957</v>
      </c>
      <c r="M48" s="7">
        <v>6867.7799999999961</v>
      </c>
      <c r="N48" s="7">
        <v>6771.2399999999961</v>
      </c>
      <c r="O48" s="7">
        <v>6744.774999999996</v>
      </c>
      <c r="P48" s="7">
        <v>6623.0399999999972</v>
      </c>
      <c r="Q48" s="7">
        <v>6502.3599999999969</v>
      </c>
      <c r="R48" s="18">
        <v>5837.842999999998</v>
      </c>
      <c r="S48" s="7">
        <v>5576.8179999999993</v>
      </c>
      <c r="T48" s="7">
        <v>5522.8429999999989</v>
      </c>
      <c r="U48" s="7">
        <v>5458.6829999999991</v>
      </c>
      <c r="V48" s="7">
        <v>5554.8980000000001</v>
      </c>
      <c r="W48" s="7">
        <v>5483.3329999999987</v>
      </c>
      <c r="X48" s="7">
        <v>5460.6179999999995</v>
      </c>
      <c r="Y48" s="7">
        <v>5206.7480000000005</v>
      </c>
    </row>
    <row r="49" spans="1:25">
      <c r="A49" s="7" t="s">
        <v>57</v>
      </c>
      <c r="B49" s="7">
        <v>983.75000000000023</v>
      </c>
      <c r="C49" s="7">
        <v>983.75000000000023</v>
      </c>
      <c r="D49" s="7">
        <v>979.43500000000017</v>
      </c>
      <c r="E49" s="7">
        <v>979.43500000000017</v>
      </c>
      <c r="F49" s="7">
        <v>979.43500000000017</v>
      </c>
      <c r="G49" s="7">
        <v>974.60500000000013</v>
      </c>
      <c r="H49" s="7">
        <v>974.60500000000013</v>
      </c>
      <c r="I49" s="7">
        <v>974.60500000000013</v>
      </c>
      <c r="J49" s="7">
        <v>933.31000000000006</v>
      </c>
      <c r="K49" s="7">
        <v>933.31000000000006</v>
      </c>
      <c r="L49" s="7">
        <v>860.05</v>
      </c>
      <c r="M49" s="7">
        <v>855.55</v>
      </c>
      <c r="N49" s="7">
        <v>855.55</v>
      </c>
      <c r="O49" s="7">
        <v>855.55</v>
      </c>
      <c r="P49" s="7">
        <v>855.55</v>
      </c>
      <c r="Q49" s="7">
        <v>855.55</v>
      </c>
      <c r="R49" s="18">
        <v>779.18499999999995</v>
      </c>
      <c r="S49" s="7">
        <v>761.73</v>
      </c>
      <c r="T49" s="7">
        <v>760.62</v>
      </c>
      <c r="U49" s="7">
        <v>758.62</v>
      </c>
      <c r="V49" s="7">
        <v>752.69999999999993</v>
      </c>
      <c r="W49" s="7">
        <v>746.29500000000007</v>
      </c>
      <c r="X49" s="7">
        <v>739.31999999999994</v>
      </c>
      <c r="Y49" s="7">
        <v>746.56999999999994</v>
      </c>
    </row>
    <row r="50" spans="1:25">
      <c r="A50" s="7" t="s">
        <v>58</v>
      </c>
      <c r="B50" s="7">
        <v>7222.8309999999974</v>
      </c>
      <c r="C50" s="7">
        <v>7184.0559999999969</v>
      </c>
      <c r="D50" s="7">
        <v>6649.0309999999972</v>
      </c>
      <c r="E50" s="7">
        <v>6552.4509999999982</v>
      </c>
      <c r="F50" s="7">
        <v>6309.1859999999979</v>
      </c>
      <c r="G50" s="7">
        <v>6325.1859999999961</v>
      </c>
      <c r="H50" s="7">
        <v>6274.9509999999982</v>
      </c>
      <c r="I50" s="7">
        <v>6134.5409999999993</v>
      </c>
      <c r="J50" s="7">
        <v>6089.6409999999987</v>
      </c>
      <c r="K50" s="7">
        <v>6091.9409999999989</v>
      </c>
      <c r="L50" s="7">
        <v>5983.7009999999991</v>
      </c>
      <c r="M50" s="7">
        <v>5616.6910000000034</v>
      </c>
      <c r="N50" s="7">
        <v>5496.6910000000034</v>
      </c>
      <c r="O50" s="7">
        <v>5496.6910000000034</v>
      </c>
      <c r="P50" s="7">
        <v>5566.4660000000031</v>
      </c>
      <c r="Q50" s="7">
        <v>5434.1560000000027</v>
      </c>
      <c r="R50" s="18">
        <v>4810.7450000000008</v>
      </c>
      <c r="S50" s="7">
        <v>4694.4650000000011</v>
      </c>
      <c r="T50" s="7">
        <v>4740.2500000000009</v>
      </c>
      <c r="U50" s="7">
        <v>4738.7200000000012</v>
      </c>
      <c r="V50" s="7">
        <v>4703.2200000000021</v>
      </c>
      <c r="W50" s="7">
        <v>4693.8800000000019</v>
      </c>
      <c r="X50" s="7">
        <v>4685.0050000000019</v>
      </c>
      <c r="Y50" s="7">
        <v>4605.2550000000019</v>
      </c>
    </row>
    <row r="51" spans="1:25">
      <c r="A51" s="7" t="s">
        <v>59</v>
      </c>
      <c r="B51" s="7">
        <v>6359.6400000000021</v>
      </c>
      <c r="C51" s="7">
        <v>6338.7750000000015</v>
      </c>
      <c r="D51" s="7">
        <v>6156.3849999999993</v>
      </c>
      <c r="E51" s="7">
        <v>6120.0349999999989</v>
      </c>
      <c r="F51" s="7">
        <v>6114.3099999999986</v>
      </c>
      <c r="G51" s="7">
        <v>6005.0799999999981</v>
      </c>
      <c r="H51" s="7">
        <v>5977.7449999999981</v>
      </c>
      <c r="I51" s="7">
        <v>5977.7449999999981</v>
      </c>
      <c r="J51" s="7">
        <v>5878.3149999999987</v>
      </c>
      <c r="K51" s="7">
        <v>5860.8949999999995</v>
      </c>
      <c r="L51" s="7">
        <v>5834.6449999999995</v>
      </c>
      <c r="M51" s="7">
        <v>5828.3449999999993</v>
      </c>
      <c r="N51" s="7">
        <v>5789.07</v>
      </c>
      <c r="O51" s="7">
        <v>5800.5199999999995</v>
      </c>
      <c r="P51" s="7">
        <v>5699.11</v>
      </c>
      <c r="Q51" s="7">
        <v>5665.8099999999995</v>
      </c>
      <c r="R51" s="18">
        <v>4793.9000000000015</v>
      </c>
      <c r="S51" s="7">
        <v>4722.5100000000011</v>
      </c>
      <c r="T51" s="7">
        <v>4716.5850000000009</v>
      </c>
      <c r="U51" s="7">
        <v>4691.295000000001</v>
      </c>
      <c r="V51" s="7">
        <v>4588.5650000000014</v>
      </c>
      <c r="W51" s="7">
        <v>4550.5150000000012</v>
      </c>
      <c r="X51" s="7">
        <v>4525.7800000000007</v>
      </c>
      <c r="Y51" s="7">
        <v>4506.7000000000007</v>
      </c>
    </row>
    <row r="52" spans="1:25">
      <c r="A52" s="7" t="s">
        <v>60</v>
      </c>
      <c r="B52" s="7">
        <v>1664.5050000000001</v>
      </c>
      <c r="C52" s="7">
        <v>1664.5050000000001</v>
      </c>
      <c r="D52" s="7">
        <v>1654.5050000000001</v>
      </c>
      <c r="E52" s="7">
        <v>1654.5050000000001</v>
      </c>
      <c r="F52" s="7">
        <v>1593.7800000000002</v>
      </c>
      <c r="G52" s="7">
        <v>1593.7800000000002</v>
      </c>
      <c r="H52" s="7">
        <v>1592.8650000000002</v>
      </c>
      <c r="I52" s="7">
        <v>1592.8650000000002</v>
      </c>
      <c r="J52" s="7">
        <v>1592.8650000000002</v>
      </c>
      <c r="K52" s="7">
        <v>1592.8650000000002</v>
      </c>
      <c r="L52" s="7">
        <v>1577.7650000000001</v>
      </c>
      <c r="M52" s="7">
        <v>1583.7049999999999</v>
      </c>
      <c r="N52" s="7">
        <v>1583.7049999999999</v>
      </c>
      <c r="O52" s="7">
        <v>1583.7049999999999</v>
      </c>
      <c r="P52" s="7">
        <v>1518.7049999999999</v>
      </c>
      <c r="Q52" s="7">
        <v>1504.87</v>
      </c>
      <c r="R52" s="18">
        <v>1344.7800000000002</v>
      </c>
      <c r="S52" s="7">
        <v>1340.21</v>
      </c>
      <c r="T52" s="7">
        <v>1268.4850000000001</v>
      </c>
      <c r="U52" s="7">
        <v>1265.915</v>
      </c>
      <c r="V52" s="7">
        <v>1365.905</v>
      </c>
      <c r="W52" s="7">
        <v>1299.355</v>
      </c>
      <c r="X52" s="7">
        <v>1301.21</v>
      </c>
      <c r="Y52" s="7">
        <v>1296.19</v>
      </c>
    </row>
    <row r="53" spans="1:25">
      <c r="A53" s="7" t="s">
        <v>61</v>
      </c>
      <c r="B53" s="7">
        <v>1875.8350000000003</v>
      </c>
      <c r="C53" s="7">
        <v>1875.8350000000003</v>
      </c>
      <c r="D53" s="7">
        <v>1867.5850000000003</v>
      </c>
      <c r="E53" s="7">
        <v>1861.4150000000002</v>
      </c>
      <c r="F53" s="7">
        <v>1861.4150000000002</v>
      </c>
      <c r="G53" s="7">
        <v>1861.4150000000002</v>
      </c>
      <c r="H53" s="7">
        <v>1861.4150000000002</v>
      </c>
      <c r="I53" s="7">
        <v>1847.4550000000004</v>
      </c>
      <c r="J53" s="7">
        <v>1809.3050000000003</v>
      </c>
      <c r="K53" s="7">
        <v>1809.3050000000003</v>
      </c>
      <c r="L53" s="7">
        <v>1764.7050000000002</v>
      </c>
      <c r="M53" s="7">
        <v>1423.53</v>
      </c>
      <c r="N53" s="7">
        <v>1423.53</v>
      </c>
      <c r="O53" s="7">
        <v>1423.53</v>
      </c>
      <c r="P53" s="7">
        <v>1423.53</v>
      </c>
      <c r="Q53" s="7">
        <v>1423.53</v>
      </c>
      <c r="R53" s="18">
        <v>1368.0000000000002</v>
      </c>
      <c r="S53" s="7">
        <v>1395.9</v>
      </c>
      <c r="T53" s="7">
        <v>1395.9</v>
      </c>
      <c r="U53" s="7">
        <v>1395.9</v>
      </c>
      <c r="V53" s="7">
        <v>1375.3000000000002</v>
      </c>
      <c r="W53" s="7">
        <v>1374.96</v>
      </c>
      <c r="X53" s="7">
        <v>1363.13</v>
      </c>
      <c r="Y53" s="7">
        <v>1331.3899999999999</v>
      </c>
    </row>
    <row r="55" spans="1:25">
      <c r="A55" s="7" t="s">
        <v>9</v>
      </c>
      <c r="B55" s="7">
        <f t="shared" ref="B55:Q55" si="0">SUM(B2:B53)</f>
        <v>413472.09381800005</v>
      </c>
      <c r="C55" s="7">
        <f t="shared" si="0"/>
        <v>409575.94581800007</v>
      </c>
      <c r="D55" s="7">
        <f t="shared" si="0"/>
        <v>405608.82781799999</v>
      </c>
      <c r="E55" s="7">
        <f t="shared" si="0"/>
        <v>403260.63881799998</v>
      </c>
      <c r="F55" s="7">
        <f t="shared" si="0"/>
        <v>398815.12381800002</v>
      </c>
      <c r="G55" s="7">
        <f t="shared" si="0"/>
        <v>393928.4558179999</v>
      </c>
      <c r="H55" s="7">
        <f t="shared" si="0"/>
        <v>390402.15581799997</v>
      </c>
      <c r="I55" s="7">
        <f t="shared" si="0"/>
        <v>389014.62581800018</v>
      </c>
      <c r="J55" s="7">
        <f t="shared" si="0"/>
        <v>385759.6438180001</v>
      </c>
      <c r="K55" s="7">
        <f t="shared" si="0"/>
        <v>380180.04945400008</v>
      </c>
      <c r="L55" s="7">
        <f t="shared" si="0"/>
        <v>378836.69145400019</v>
      </c>
      <c r="M55" s="7">
        <f t="shared" si="0"/>
        <v>373797.71545399999</v>
      </c>
      <c r="N55" s="7">
        <f t="shared" si="0"/>
        <v>369078.87845399999</v>
      </c>
      <c r="O55" s="7">
        <f t="shared" si="0"/>
        <v>363126.08545399999</v>
      </c>
      <c r="P55" s="7">
        <f t="shared" si="0"/>
        <v>357225.855454</v>
      </c>
      <c r="Q55" s="7">
        <f t="shared" si="0"/>
        <v>352827.46145399992</v>
      </c>
      <c r="R55" s="18">
        <v>319833.390938</v>
      </c>
      <c r="S55" s="7">
        <v>315754.28791700013</v>
      </c>
      <c r="T55" s="7">
        <v>312816.90240899997</v>
      </c>
      <c r="U55" s="7">
        <v>309168.68719399988</v>
      </c>
      <c r="V55" s="7">
        <v>304526.44636299997</v>
      </c>
      <c r="W55" s="7">
        <v>300029.26353199995</v>
      </c>
      <c r="X55" s="7">
        <v>304919.19538899994</v>
      </c>
      <c r="Y55" s="7">
        <v>293614.35371899995</v>
      </c>
    </row>
    <row r="56" spans="1:25" s="8" customFormat="1">
      <c r="A56" s="8" t="s">
        <v>3</v>
      </c>
      <c r="B56" s="8">
        <v>15302</v>
      </c>
      <c r="C56" s="8">
        <v>15129</v>
      </c>
      <c r="D56" s="8">
        <v>14922</v>
      </c>
      <c r="E56" s="8">
        <v>14791</v>
      </c>
      <c r="F56" s="8">
        <v>14639</v>
      </c>
      <c r="G56" s="8">
        <v>14455</v>
      </c>
      <c r="H56" s="8">
        <v>14328</v>
      </c>
      <c r="I56" s="8">
        <v>14205</v>
      </c>
      <c r="J56" s="8">
        <v>14055</v>
      </c>
      <c r="K56" s="8">
        <v>13869</v>
      </c>
      <c r="L56" s="8">
        <v>13694</v>
      </c>
      <c r="M56" s="8">
        <v>13412</v>
      </c>
      <c r="N56" s="8">
        <v>13242</v>
      </c>
      <c r="O56" s="8">
        <v>13113</v>
      </c>
      <c r="P56" s="8">
        <v>12963</v>
      </c>
      <c r="Q56" s="8">
        <v>12835</v>
      </c>
      <c r="R56" s="19">
        <v>12721</v>
      </c>
      <c r="S56" s="8">
        <v>12604</v>
      </c>
      <c r="T56" s="8">
        <v>12532</v>
      </c>
      <c r="U56" s="8">
        <v>12419</v>
      </c>
      <c r="V56" s="8">
        <v>12322</v>
      </c>
      <c r="W56" s="8">
        <v>12201</v>
      </c>
      <c r="X56" s="8">
        <v>12113</v>
      </c>
      <c r="Y56" s="8">
        <v>11911</v>
      </c>
    </row>
    <row r="58" spans="1:25" ht="30">
      <c r="A58" s="22" t="s">
        <v>300</v>
      </c>
    </row>
  </sheetData>
  <hyperlinks>
    <hyperlink ref="A1" location="TOC!C4" display="Return to Table of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Y11"/>
  <sheetViews>
    <sheetView workbookViewId="0">
      <pane xSplit="1" ySplit="1" topLeftCell="M2" activePane="bottomRight" state="frozen"/>
      <selection pane="topRight" activeCell="B1" sqref="B1"/>
      <selection pane="bottomLeft" activeCell="A2" sqref="A2"/>
      <selection pane="bottomRight" activeCell="A11" sqref="A11"/>
    </sheetView>
  </sheetViews>
  <sheetFormatPr defaultRowHeight="15"/>
  <cols>
    <col min="1" max="1" width="32.7109375" style="7" customWidth="1"/>
    <col min="2" max="17" width="10.140625" style="7" bestFit="1" customWidth="1"/>
    <col min="18" max="18" width="10.140625" style="18" bestFit="1" customWidth="1"/>
    <col min="19" max="22" width="10.140625" style="7" bestFit="1" customWidth="1"/>
    <col min="23" max="25" width="10.140625" style="7" customWidth="1"/>
    <col min="26" max="16384" width="9.140625" style="7"/>
  </cols>
  <sheetData>
    <row r="1" spans="1:25" s="6" customFormat="1">
      <c r="A1" s="11" t="s">
        <v>212</v>
      </c>
      <c r="B1" s="6">
        <v>40209</v>
      </c>
      <c r="C1" s="6">
        <v>40237</v>
      </c>
      <c r="D1" s="6">
        <v>40268</v>
      </c>
      <c r="E1" s="6">
        <v>40298</v>
      </c>
      <c r="F1" s="6">
        <v>40329</v>
      </c>
      <c r="G1" s="6">
        <v>40359</v>
      </c>
      <c r="H1" s="6">
        <v>40390</v>
      </c>
      <c r="I1" s="6">
        <v>40421</v>
      </c>
      <c r="J1" s="6">
        <v>40451</v>
      </c>
      <c r="K1" s="6">
        <v>40482</v>
      </c>
      <c r="L1" s="6">
        <v>40512</v>
      </c>
      <c r="M1" s="6">
        <v>40543</v>
      </c>
      <c r="N1" s="6">
        <v>40574</v>
      </c>
      <c r="O1" s="6">
        <v>40602</v>
      </c>
      <c r="P1" s="6">
        <v>40633</v>
      </c>
      <c r="Q1" s="6">
        <v>40663</v>
      </c>
      <c r="R1" s="17">
        <v>40694</v>
      </c>
      <c r="S1" s="6">
        <v>40724</v>
      </c>
      <c r="T1" s="6">
        <v>40755</v>
      </c>
      <c r="U1" s="6">
        <v>40786</v>
      </c>
      <c r="V1" s="6">
        <v>40816</v>
      </c>
      <c r="W1" s="6">
        <v>41183</v>
      </c>
      <c r="X1" s="6">
        <v>41214</v>
      </c>
      <c r="Y1" s="6">
        <v>41244</v>
      </c>
    </row>
    <row r="2" spans="1:25">
      <c r="A2" s="7" t="s">
        <v>62</v>
      </c>
      <c r="B2" s="7">
        <v>77331.93886299993</v>
      </c>
      <c r="C2" s="7">
        <v>76838.260862999945</v>
      </c>
      <c r="D2" s="7">
        <v>76218.825862999991</v>
      </c>
      <c r="E2" s="7">
        <v>75237.780863000007</v>
      </c>
      <c r="F2" s="7">
        <v>74329.580862999981</v>
      </c>
      <c r="G2" s="7">
        <v>73762.973862999963</v>
      </c>
      <c r="H2" s="7">
        <v>73120.038862999951</v>
      </c>
      <c r="I2" s="7">
        <v>72493.363862999962</v>
      </c>
      <c r="J2" s="7">
        <v>71479.886862999978</v>
      </c>
      <c r="K2" s="7">
        <v>70867.188498999967</v>
      </c>
      <c r="L2" s="7">
        <v>69480.518498999969</v>
      </c>
      <c r="M2" s="7">
        <v>66329.933498999933</v>
      </c>
      <c r="N2" s="7">
        <v>65166.093499000002</v>
      </c>
      <c r="O2" s="7">
        <v>64182.808498999999</v>
      </c>
      <c r="P2" s="7">
        <v>63884.263499000008</v>
      </c>
      <c r="Q2" s="7">
        <v>63016.913499000002</v>
      </c>
      <c r="R2" s="18">
        <v>56433.155817000086</v>
      </c>
      <c r="S2" s="7">
        <v>55615.608805000098</v>
      </c>
      <c r="T2" s="7">
        <v>54966.597805000107</v>
      </c>
      <c r="U2" s="7">
        <v>53912.505305000093</v>
      </c>
      <c r="V2" s="7">
        <v>53849.378305000093</v>
      </c>
      <c r="W2" s="7">
        <v>52963.917315000072</v>
      </c>
      <c r="X2" s="7">
        <v>52419.62410500001</v>
      </c>
      <c r="Y2" s="7">
        <v>51662.330804999991</v>
      </c>
    </row>
    <row r="3" spans="1:25">
      <c r="A3" s="7" t="s">
        <v>63</v>
      </c>
      <c r="B3" s="7">
        <v>316357.63944999973</v>
      </c>
      <c r="C3" s="7">
        <v>313131.75444999948</v>
      </c>
      <c r="D3" s="7">
        <v>309823.32144999964</v>
      </c>
      <c r="E3" s="7">
        <v>308554.3174499998</v>
      </c>
      <c r="F3" s="7">
        <v>304718.5474499999</v>
      </c>
      <c r="G3" s="7">
        <v>300511.52145</v>
      </c>
      <c r="H3" s="7">
        <v>298030.67144999979</v>
      </c>
      <c r="I3" s="7">
        <v>297343.29644999979</v>
      </c>
      <c r="J3" s="7">
        <v>295463.85644999961</v>
      </c>
      <c r="K3" s="7">
        <v>290744.73044999992</v>
      </c>
      <c r="L3" s="7">
        <v>291111.95244999992</v>
      </c>
      <c r="M3" s="7">
        <v>289302.75644999993</v>
      </c>
      <c r="N3" s="7">
        <v>285790.77945000003</v>
      </c>
      <c r="O3" s="7">
        <v>281032.66145000036</v>
      </c>
      <c r="P3" s="7">
        <v>275646.76645000023</v>
      </c>
      <c r="Q3" s="7">
        <v>272932.09245000005</v>
      </c>
      <c r="R3" s="18">
        <v>247641.25709099992</v>
      </c>
      <c r="S3" s="7">
        <v>244639.25159499989</v>
      </c>
      <c r="T3" s="7">
        <v>242455.71009899979</v>
      </c>
      <c r="U3" s="7">
        <v>240127.4425839998</v>
      </c>
      <c r="V3" s="7">
        <v>235669.36975299977</v>
      </c>
      <c r="W3" s="7">
        <v>232073.79021699977</v>
      </c>
      <c r="X3" s="7">
        <v>238048.57738400003</v>
      </c>
      <c r="Y3" s="7">
        <v>228330.08891400052</v>
      </c>
    </row>
    <row r="4" spans="1:25">
      <c r="A4" s="7" t="s">
        <v>64</v>
      </c>
      <c r="B4" s="7">
        <v>19224.280504999977</v>
      </c>
      <c r="C4" s="7">
        <v>19100.38550499998</v>
      </c>
      <c r="D4" s="7">
        <v>19061.135504999977</v>
      </c>
      <c r="E4" s="7">
        <v>18962.995504999977</v>
      </c>
      <c r="F4" s="7">
        <v>19261.450504999972</v>
      </c>
      <c r="G4" s="7">
        <v>19171.565504999973</v>
      </c>
      <c r="H4" s="7">
        <v>18769.050504999981</v>
      </c>
      <c r="I4" s="7">
        <v>18695.570504999985</v>
      </c>
      <c r="J4" s="7">
        <v>18335.755504999979</v>
      </c>
      <c r="K4" s="7">
        <v>18184.085504999981</v>
      </c>
      <c r="L4" s="7">
        <v>17864.175504999977</v>
      </c>
      <c r="M4" s="7">
        <v>17614.28050499997</v>
      </c>
      <c r="N4" s="7">
        <v>17571.260504999969</v>
      </c>
      <c r="O4" s="7">
        <v>17359.870504999973</v>
      </c>
      <c r="P4" s="7">
        <v>17144.080504999969</v>
      </c>
      <c r="Q4" s="7">
        <v>16368.810504999998</v>
      </c>
      <c r="R4" s="18">
        <v>14229.558030000002</v>
      </c>
      <c r="S4" s="7">
        <v>13895.412505</v>
      </c>
      <c r="T4" s="7">
        <v>13787.919505</v>
      </c>
      <c r="U4" s="7">
        <v>13541.604305000003</v>
      </c>
      <c r="V4" s="7">
        <v>13410.793305000003</v>
      </c>
      <c r="W4" s="7">
        <v>13222.471000000001</v>
      </c>
      <c r="X4" s="7">
        <v>12691.260795000002</v>
      </c>
      <c r="Y4" s="7">
        <v>11869.934000000005</v>
      </c>
    </row>
    <row r="5" spans="1:25">
      <c r="A5" s="7" t="s">
        <v>65</v>
      </c>
      <c r="B5" s="7">
        <v>558.23500000000013</v>
      </c>
      <c r="C5" s="7">
        <v>505.54500000000013</v>
      </c>
      <c r="D5" s="7">
        <v>505.54500000000013</v>
      </c>
      <c r="E5" s="7">
        <v>505.54500000000013</v>
      </c>
      <c r="F5" s="7">
        <v>505.54500000000013</v>
      </c>
      <c r="G5" s="7">
        <v>482.3950000000001</v>
      </c>
      <c r="H5" s="7">
        <v>482.3950000000001</v>
      </c>
      <c r="I5" s="7">
        <v>482.3950000000001</v>
      </c>
      <c r="J5" s="7">
        <v>480.1450000000001</v>
      </c>
      <c r="K5" s="7">
        <v>384.04500000000007</v>
      </c>
      <c r="L5" s="7">
        <v>380.04500000000007</v>
      </c>
      <c r="M5" s="7">
        <v>550.745</v>
      </c>
      <c r="N5" s="7">
        <v>550.745</v>
      </c>
      <c r="O5" s="7">
        <v>550.745</v>
      </c>
      <c r="P5" s="7">
        <v>550.745</v>
      </c>
      <c r="Q5" s="7">
        <v>509.64500000000004</v>
      </c>
      <c r="R5" s="18">
        <v>1529.42</v>
      </c>
      <c r="S5" s="7">
        <v>1604.0150120000001</v>
      </c>
      <c r="T5" s="7">
        <v>1606.675</v>
      </c>
      <c r="U5" s="7">
        <v>1587.135</v>
      </c>
      <c r="V5" s="7">
        <v>1596.905</v>
      </c>
      <c r="W5" s="7">
        <v>1769.085</v>
      </c>
      <c r="X5" s="7">
        <v>1759.7331049999998</v>
      </c>
      <c r="Y5" s="7">
        <v>1751.9999999999993</v>
      </c>
    </row>
    <row r="7" spans="1:25">
      <c r="A7" s="7" t="s">
        <v>66</v>
      </c>
      <c r="B7" s="7">
        <f>SUM(B2:B5)</f>
        <v>413472.09381799964</v>
      </c>
      <c r="C7" s="7">
        <f t="shared" ref="C7:D7" si="0">SUM(C2:C5)</f>
        <v>409575.94581799937</v>
      </c>
      <c r="D7" s="7">
        <f t="shared" si="0"/>
        <v>405608.82781799958</v>
      </c>
      <c r="E7" s="7">
        <f>SUM(E2:E5)</f>
        <v>403260.6388179998</v>
      </c>
      <c r="F7" s="7">
        <f t="shared" ref="F7:M7" si="1">SUM(F2:F5)</f>
        <v>398815.12381799979</v>
      </c>
      <c r="G7" s="7">
        <f t="shared" si="1"/>
        <v>393928.4558179999</v>
      </c>
      <c r="H7" s="7">
        <f t="shared" si="1"/>
        <v>390402.15581799974</v>
      </c>
      <c r="I7" s="7">
        <f t="shared" si="1"/>
        <v>389014.62581799977</v>
      </c>
      <c r="J7" s="7">
        <f t="shared" si="1"/>
        <v>385759.64381799963</v>
      </c>
      <c r="K7" s="7">
        <f t="shared" si="1"/>
        <v>380180.04945399985</v>
      </c>
      <c r="L7" s="7">
        <f t="shared" si="1"/>
        <v>378836.69145399984</v>
      </c>
      <c r="M7" s="7">
        <f t="shared" si="1"/>
        <v>373797.71545399982</v>
      </c>
      <c r="N7" s="7">
        <f>SUM(N2:N5)</f>
        <v>369078.87845399999</v>
      </c>
      <c r="O7" s="7">
        <f t="shared" ref="O7:Y7" si="2">SUM(O2:O5)</f>
        <v>363126.08545400033</v>
      </c>
      <c r="P7" s="7">
        <f t="shared" si="2"/>
        <v>357225.85545400018</v>
      </c>
      <c r="Q7" s="7">
        <f t="shared" si="2"/>
        <v>352827.46145400009</v>
      </c>
      <c r="R7" s="18">
        <f t="shared" si="2"/>
        <v>319833.390938</v>
      </c>
      <c r="S7" s="7">
        <f t="shared" si="2"/>
        <v>315754.28791700001</v>
      </c>
      <c r="T7" s="7">
        <f t="shared" si="2"/>
        <v>312816.90240899986</v>
      </c>
      <c r="U7" s="7">
        <f t="shared" si="2"/>
        <v>309168.68719399988</v>
      </c>
      <c r="V7" s="7">
        <f t="shared" si="2"/>
        <v>304526.44636299991</v>
      </c>
      <c r="W7" s="7">
        <f t="shared" si="2"/>
        <v>300029.2635319999</v>
      </c>
      <c r="X7" s="7">
        <f t="shared" si="2"/>
        <v>304919.19538900006</v>
      </c>
      <c r="Y7" s="7">
        <f t="shared" si="2"/>
        <v>293614.35371900053</v>
      </c>
    </row>
    <row r="8" spans="1:25" s="8" customFormat="1">
      <c r="A8" s="8" t="s">
        <v>3</v>
      </c>
      <c r="B8" s="8">
        <v>15302</v>
      </c>
      <c r="C8" s="8">
        <v>15129</v>
      </c>
      <c r="D8" s="8">
        <v>14922</v>
      </c>
      <c r="E8" s="8">
        <v>14791</v>
      </c>
      <c r="F8" s="8">
        <v>14639</v>
      </c>
      <c r="G8" s="8">
        <v>14455</v>
      </c>
      <c r="H8" s="8">
        <v>14328</v>
      </c>
      <c r="I8" s="8">
        <v>14205</v>
      </c>
      <c r="J8" s="8">
        <v>14055</v>
      </c>
      <c r="K8" s="8">
        <v>13869</v>
      </c>
      <c r="L8" s="8">
        <v>13694</v>
      </c>
      <c r="M8" s="8">
        <v>13412</v>
      </c>
      <c r="N8" s="8">
        <v>13242</v>
      </c>
      <c r="O8" s="8">
        <v>13113</v>
      </c>
      <c r="P8" s="8">
        <v>12963</v>
      </c>
      <c r="Q8" s="8">
        <v>12835</v>
      </c>
      <c r="R8" s="19">
        <v>12721</v>
      </c>
      <c r="S8" s="8">
        <v>12604</v>
      </c>
      <c r="T8" s="8">
        <v>12532</v>
      </c>
      <c r="U8" s="8">
        <v>12419</v>
      </c>
      <c r="V8" s="8">
        <v>12322</v>
      </c>
      <c r="W8" s="8">
        <v>12201</v>
      </c>
      <c r="X8" s="8">
        <v>12113</v>
      </c>
      <c r="Y8" s="8">
        <v>11911</v>
      </c>
    </row>
    <row r="11" spans="1:25" ht="30">
      <c r="A11" s="22" t="s">
        <v>300</v>
      </c>
    </row>
  </sheetData>
  <hyperlinks>
    <hyperlink ref="A1" location="TOC!C5" display="Return to Table of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Y26"/>
  <sheetViews>
    <sheetView workbookViewId="0">
      <pane xSplit="1" ySplit="1" topLeftCell="M2" activePane="bottomRight" state="frozen"/>
      <selection pane="topRight" activeCell="B1" sqref="B1"/>
      <selection pane="bottomLeft" activeCell="A2" sqref="A2"/>
      <selection pane="bottomRight" activeCell="A26" sqref="A26"/>
    </sheetView>
  </sheetViews>
  <sheetFormatPr defaultRowHeight="15"/>
  <cols>
    <col min="1" max="1" width="32.7109375" style="7" customWidth="1"/>
    <col min="2" max="17" width="10.140625" style="7" bestFit="1" customWidth="1"/>
    <col min="18" max="18" width="10.140625" style="18" bestFit="1" customWidth="1"/>
    <col min="19" max="22" width="10.140625" style="7" bestFit="1" customWidth="1"/>
    <col min="23" max="25" width="10.140625" style="7" customWidth="1"/>
    <col min="26" max="16384" width="9.140625" style="7"/>
  </cols>
  <sheetData>
    <row r="1" spans="1:25" s="6" customFormat="1">
      <c r="A1" s="11" t="s">
        <v>212</v>
      </c>
      <c r="B1" s="6">
        <v>40209</v>
      </c>
      <c r="C1" s="6">
        <v>40237</v>
      </c>
      <c r="D1" s="6">
        <v>40268</v>
      </c>
      <c r="E1" s="6">
        <v>40298</v>
      </c>
      <c r="F1" s="6">
        <v>40329</v>
      </c>
      <c r="G1" s="6">
        <v>40359</v>
      </c>
      <c r="H1" s="6">
        <v>40390</v>
      </c>
      <c r="I1" s="6">
        <v>40421</v>
      </c>
      <c r="J1" s="6">
        <v>40451</v>
      </c>
      <c r="K1" s="6">
        <v>40482</v>
      </c>
      <c r="L1" s="6">
        <v>40512</v>
      </c>
      <c r="M1" s="6">
        <v>40543</v>
      </c>
      <c r="N1" s="6">
        <v>40574</v>
      </c>
      <c r="O1" s="6">
        <v>40602</v>
      </c>
      <c r="P1" s="6">
        <v>40633</v>
      </c>
      <c r="Q1" s="6">
        <v>40663</v>
      </c>
      <c r="R1" s="17">
        <v>40694</v>
      </c>
      <c r="S1" s="6">
        <v>40724</v>
      </c>
      <c r="T1" s="6">
        <v>40755</v>
      </c>
      <c r="U1" s="6">
        <v>40786</v>
      </c>
      <c r="V1" s="6">
        <v>40816</v>
      </c>
      <c r="W1" s="6">
        <v>41183</v>
      </c>
      <c r="X1" s="6">
        <v>41214</v>
      </c>
      <c r="Y1" s="6">
        <v>41244</v>
      </c>
    </row>
    <row r="2" spans="1:25">
      <c r="A2" s="7" t="s">
        <v>69</v>
      </c>
      <c r="B2" s="7">
        <v>9158.0540000000074</v>
      </c>
      <c r="C2" s="7">
        <v>9334.8740000000089</v>
      </c>
      <c r="D2" s="7">
        <v>9231.669000000009</v>
      </c>
      <c r="E2" s="7">
        <v>9231.669000000009</v>
      </c>
      <c r="F2" s="7">
        <v>9203.214000000009</v>
      </c>
      <c r="G2" s="7">
        <v>8987.5090000000091</v>
      </c>
      <c r="H2" s="7">
        <v>8797.3490000000074</v>
      </c>
      <c r="I2" s="7">
        <v>8812.8090000000066</v>
      </c>
      <c r="J2" s="7">
        <v>8397.5140000000047</v>
      </c>
      <c r="K2" s="7">
        <v>8273.9390000000021</v>
      </c>
      <c r="L2" s="7">
        <v>8011.139000000001</v>
      </c>
      <c r="M2" s="7">
        <v>8265.3090000000011</v>
      </c>
      <c r="N2" s="7">
        <v>7763.4689999999982</v>
      </c>
      <c r="O2" s="7">
        <v>7358.338999999999</v>
      </c>
      <c r="P2" s="7">
        <v>7158.7339999999995</v>
      </c>
      <c r="Q2" s="7">
        <v>7158.7339999999995</v>
      </c>
      <c r="R2" s="18">
        <v>6483.6089999999995</v>
      </c>
      <c r="S2" s="7">
        <v>6415.3789999999999</v>
      </c>
      <c r="T2" s="7">
        <v>6366.6439999999984</v>
      </c>
      <c r="U2" s="7">
        <v>6073.0539999999992</v>
      </c>
      <c r="V2" s="7">
        <v>5990.4740000000002</v>
      </c>
      <c r="W2" s="7">
        <v>5455.2439999999997</v>
      </c>
      <c r="X2" s="7">
        <v>5461.0360000000001</v>
      </c>
      <c r="Y2" s="7">
        <v>5286.8820000000005</v>
      </c>
    </row>
    <row r="3" spans="1:25">
      <c r="A3" s="7" t="s">
        <v>70</v>
      </c>
      <c r="B3" s="7">
        <v>28093.415613999965</v>
      </c>
      <c r="C3" s="7">
        <v>27981.982613999971</v>
      </c>
      <c r="D3" s="7">
        <v>27815.697613999972</v>
      </c>
      <c r="E3" s="7">
        <v>27661.347613999969</v>
      </c>
      <c r="F3" s="7">
        <v>27572.647613999969</v>
      </c>
      <c r="G3" s="7">
        <v>27350.94261399997</v>
      </c>
      <c r="H3" s="7">
        <v>26830.472613999969</v>
      </c>
      <c r="I3" s="7">
        <v>27168.717613999957</v>
      </c>
      <c r="J3" s="7">
        <v>27653.475613999963</v>
      </c>
      <c r="K3" s="7">
        <v>27428.937249999952</v>
      </c>
      <c r="L3" s="7">
        <v>28722.184249999966</v>
      </c>
      <c r="M3" s="7">
        <v>29316.833249999956</v>
      </c>
      <c r="N3" s="7">
        <v>29212.213249999953</v>
      </c>
      <c r="O3" s="7">
        <v>28942.608249999947</v>
      </c>
      <c r="P3" s="7">
        <v>27683.41324999995</v>
      </c>
      <c r="Q3" s="7">
        <v>27381.793249999948</v>
      </c>
      <c r="R3" s="18">
        <v>23423.140711999953</v>
      </c>
      <c r="S3" s="7">
        <v>23189.149299999965</v>
      </c>
      <c r="T3" s="7">
        <v>23195.65929999997</v>
      </c>
      <c r="U3" s="7">
        <v>23187.66559999996</v>
      </c>
      <c r="V3" s="7">
        <v>23239.890599999981</v>
      </c>
      <c r="W3" s="7">
        <v>22932.06560999998</v>
      </c>
      <c r="X3" s="7">
        <v>23286.551039999955</v>
      </c>
      <c r="Y3" s="7">
        <v>23090.682599999956</v>
      </c>
    </row>
    <row r="4" spans="1:25">
      <c r="A4" s="7" t="s">
        <v>71</v>
      </c>
      <c r="B4" s="7">
        <v>11465.090000000006</v>
      </c>
      <c r="C4" s="7">
        <v>11316.805000000008</v>
      </c>
      <c r="D4" s="7">
        <v>11119.320000000007</v>
      </c>
      <c r="E4" s="7">
        <v>11034.385000000006</v>
      </c>
      <c r="F4" s="7">
        <v>10957.310000000005</v>
      </c>
      <c r="G4" s="7">
        <v>10852.660000000005</v>
      </c>
      <c r="H4" s="7">
        <v>10741.135000000006</v>
      </c>
      <c r="I4" s="7">
        <v>10605.895000000008</v>
      </c>
      <c r="J4" s="7">
        <v>10372.145000000008</v>
      </c>
      <c r="K4" s="7">
        <v>10287.445000000005</v>
      </c>
      <c r="L4" s="7">
        <v>10188.970000000003</v>
      </c>
      <c r="M4" s="7">
        <v>10280.760000000007</v>
      </c>
      <c r="N4" s="7">
        <v>10139.435000000007</v>
      </c>
      <c r="O4" s="7">
        <v>9506.8950000000004</v>
      </c>
      <c r="P4" s="7">
        <v>8123.7149999999974</v>
      </c>
      <c r="Q4" s="7">
        <v>8440.9150000000009</v>
      </c>
      <c r="R4" s="18">
        <v>7307.4618849999961</v>
      </c>
      <c r="S4" s="7">
        <v>7129.8218849999939</v>
      </c>
      <c r="T4" s="7">
        <v>7007.9819999999954</v>
      </c>
      <c r="U4" s="7">
        <v>6875.6619999999975</v>
      </c>
      <c r="V4" s="7">
        <v>6801.0194999999967</v>
      </c>
      <c r="W4" s="7">
        <v>6761.2039999999979</v>
      </c>
      <c r="X4" s="7">
        <v>6778.2446649999993</v>
      </c>
      <c r="Y4" s="7">
        <v>6639.3140000000003</v>
      </c>
    </row>
    <row r="5" spans="1:25">
      <c r="A5" s="7" t="s">
        <v>72</v>
      </c>
      <c r="B5" s="7">
        <v>7977.4549999999972</v>
      </c>
      <c r="C5" s="7">
        <v>7835.454999999999</v>
      </c>
      <c r="D5" s="7">
        <v>7849.7999999999984</v>
      </c>
      <c r="E5" s="7">
        <v>7796.1499999999987</v>
      </c>
      <c r="F5" s="7">
        <v>7819.8149999999978</v>
      </c>
      <c r="G5" s="7">
        <v>7786.2949999999992</v>
      </c>
      <c r="H5" s="7">
        <v>7761.0949999999984</v>
      </c>
      <c r="I5" s="7">
        <v>7839.5949999999984</v>
      </c>
      <c r="J5" s="7">
        <v>7852.6949999999988</v>
      </c>
      <c r="K5" s="7">
        <v>7764.079999999999</v>
      </c>
      <c r="L5" s="7">
        <v>7691.8049999999994</v>
      </c>
      <c r="M5" s="7">
        <v>7756.0199999999977</v>
      </c>
      <c r="N5" s="7">
        <v>7732.0199999999977</v>
      </c>
      <c r="O5" s="7">
        <v>7709.8399999999992</v>
      </c>
      <c r="P5" s="7">
        <v>7709.8399999999992</v>
      </c>
      <c r="Q5" s="7">
        <v>7709.8399999999992</v>
      </c>
      <c r="R5" s="18">
        <v>5817.010124999998</v>
      </c>
      <c r="S5" s="7">
        <v>5731.7459999999983</v>
      </c>
      <c r="T5" s="7">
        <v>5562.6959999999972</v>
      </c>
      <c r="U5" s="7">
        <v>5534.2509999999975</v>
      </c>
      <c r="V5" s="7">
        <v>5441.261999999997</v>
      </c>
      <c r="W5" s="7">
        <v>5410.2719999999981</v>
      </c>
      <c r="X5" s="7">
        <v>5394.0769999999975</v>
      </c>
      <c r="Y5" s="7">
        <v>5071.2119999999968</v>
      </c>
    </row>
    <row r="6" spans="1:25">
      <c r="A6" s="7" t="s">
        <v>73</v>
      </c>
      <c r="B6" s="7">
        <v>27723.901000000002</v>
      </c>
      <c r="C6" s="7">
        <v>27665.470999999998</v>
      </c>
      <c r="D6" s="7">
        <v>27190.101000000002</v>
      </c>
      <c r="E6" s="7">
        <v>26961.985999999997</v>
      </c>
      <c r="F6" s="7">
        <v>26941.411</v>
      </c>
      <c r="G6" s="7">
        <v>26529.696000000004</v>
      </c>
      <c r="H6" s="7">
        <v>26517.696000000004</v>
      </c>
      <c r="I6" s="7">
        <v>26089.681</v>
      </c>
      <c r="J6" s="7">
        <v>25514.811000000002</v>
      </c>
      <c r="K6" s="7">
        <v>25130.771000000004</v>
      </c>
      <c r="L6" s="7">
        <v>24775.816000000003</v>
      </c>
      <c r="M6" s="7">
        <v>24683.311000000002</v>
      </c>
      <c r="N6" s="7">
        <v>24498.723999999998</v>
      </c>
      <c r="O6" s="7">
        <v>24371.683999999997</v>
      </c>
      <c r="P6" s="7">
        <v>24149.403999999999</v>
      </c>
      <c r="Q6" s="7">
        <v>23639.499</v>
      </c>
      <c r="R6" s="18">
        <v>21957.77</v>
      </c>
      <c r="S6" s="7">
        <v>21717.505000000005</v>
      </c>
      <c r="T6" s="7">
        <v>21291.51</v>
      </c>
      <c r="U6" s="7">
        <v>21192.664999999994</v>
      </c>
      <c r="V6" s="7">
        <v>21040.149999999991</v>
      </c>
      <c r="W6" s="7">
        <v>20521.369999999995</v>
      </c>
      <c r="X6" s="7">
        <v>20456.944999999985</v>
      </c>
      <c r="Y6" s="7">
        <v>20324.464999999982</v>
      </c>
    </row>
    <row r="7" spans="1:25">
      <c r="A7" s="7" t="s">
        <v>74</v>
      </c>
      <c r="B7" s="7">
        <v>44855.321449999981</v>
      </c>
      <c r="C7" s="7">
        <v>44492.97644999998</v>
      </c>
      <c r="D7" s="7">
        <v>44272.996449999977</v>
      </c>
      <c r="E7" s="7">
        <v>43923.316449999977</v>
      </c>
      <c r="F7" s="7">
        <v>43539.796449999987</v>
      </c>
      <c r="G7" s="7">
        <v>43201.541449999997</v>
      </c>
      <c r="H7" s="7">
        <v>42115.631450000001</v>
      </c>
      <c r="I7" s="7">
        <v>42458.581449999991</v>
      </c>
      <c r="J7" s="7">
        <v>42267.601450000009</v>
      </c>
      <c r="K7" s="7">
        <v>41796.011450000005</v>
      </c>
      <c r="L7" s="7">
        <v>42030.481450000014</v>
      </c>
      <c r="M7" s="7">
        <v>40778.466449999978</v>
      </c>
      <c r="N7" s="7">
        <v>40604.306449999982</v>
      </c>
      <c r="O7" s="7">
        <v>39570.716449999993</v>
      </c>
      <c r="P7" s="7">
        <v>39477.231449999985</v>
      </c>
      <c r="Q7" s="7">
        <v>38550.711449999981</v>
      </c>
      <c r="R7" s="18">
        <v>34089.370449999944</v>
      </c>
      <c r="S7" s="7">
        <v>33534.360461999975</v>
      </c>
      <c r="T7" s="7">
        <v>33399.045449999976</v>
      </c>
      <c r="U7" s="7">
        <v>32388.275449999968</v>
      </c>
      <c r="V7" s="7">
        <v>31822.965449999971</v>
      </c>
      <c r="W7" s="7">
        <v>31451.153449999969</v>
      </c>
      <c r="X7" s="7">
        <v>38085.719799999999</v>
      </c>
      <c r="Y7" s="7">
        <v>31405.487449999975</v>
      </c>
    </row>
    <row r="8" spans="1:25">
      <c r="A8" s="7" t="s">
        <v>75</v>
      </c>
      <c r="B8" s="7">
        <v>37110.832999999984</v>
      </c>
      <c r="C8" s="7">
        <v>36855.61799999998</v>
      </c>
      <c r="D8" s="7">
        <v>36314.212999999982</v>
      </c>
      <c r="E8" s="7">
        <v>35707.267999999989</v>
      </c>
      <c r="F8" s="7">
        <v>34954.927999999978</v>
      </c>
      <c r="G8" s="7">
        <v>34585.43799999998</v>
      </c>
      <c r="H8" s="7">
        <v>34345.757999999987</v>
      </c>
      <c r="I8" s="7">
        <v>34021.998</v>
      </c>
      <c r="J8" s="7">
        <v>33786.937999999987</v>
      </c>
      <c r="K8" s="7">
        <v>33681.962999999982</v>
      </c>
      <c r="L8" s="7">
        <v>33218.947999999989</v>
      </c>
      <c r="M8" s="7">
        <v>32668.767999999993</v>
      </c>
      <c r="N8" s="7">
        <v>32281.462999999996</v>
      </c>
      <c r="O8" s="7">
        <v>32126.962999999996</v>
      </c>
      <c r="P8" s="7">
        <v>31565.997999999996</v>
      </c>
      <c r="Q8" s="7">
        <v>30931.778000000002</v>
      </c>
      <c r="R8" s="18">
        <v>28240.16166000002</v>
      </c>
      <c r="S8" s="7">
        <v>27846.771660000009</v>
      </c>
      <c r="T8" s="7">
        <v>27944.304660000002</v>
      </c>
      <c r="U8" s="7">
        <v>27717.069659999997</v>
      </c>
      <c r="V8" s="7">
        <v>27498.654660000007</v>
      </c>
      <c r="W8" s="7">
        <v>27259.744660000015</v>
      </c>
      <c r="X8" s="7">
        <v>27018.177985000009</v>
      </c>
      <c r="Y8" s="7">
        <v>26706.29166000001</v>
      </c>
    </row>
    <row r="9" spans="1:25">
      <c r="A9" s="7" t="s">
        <v>76</v>
      </c>
      <c r="B9" s="7">
        <v>2094.0410000000006</v>
      </c>
      <c r="C9" s="7">
        <v>2094.0410000000006</v>
      </c>
      <c r="D9" s="7">
        <v>2094.0410000000006</v>
      </c>
      <c r="E9" s="7">
        <v>2074.0410000000002</v>
      </c>
      <c r="F9" s="7">
        <v>2074.0410000000002</v>
      </c>
      <c r="G9" s="7">
        <v>2074.0410000000002</v>
      </c>
      <c r="H9" s="7">
        <v>2023.7359999999999</v>
      </c>
      <c r="I9" s="7">
        <v>2047.7109999999998</v>
      </c>
      <c r="J9" s="7">
        <v>2047.7109999999998</v>
      </c>
      <c r="K9" s="7">
        <v>2047.7109999999998</v>
      </c>
      <c r="L9" s="7">
        <v>2047.7109999999998</v>
      </c>
      <c r="M9" s="7">
        <v>2047.7109999999998</v>
      </c>
      <c r="N9" s="7">
        <v>2047.7109999999998</v>
      </c>
      <c r="O9" s="7">
        <v>2047.7109999999998</v>
      </c>
      <c r="P9" s="7">
        <v>2021.7259999999999</v>
      </c>
      <c r="Q9" s="7">
        <v>2021.7259999999999</v>
      </c>
      <c r="R9" s="18">
        <v>1942.7799999999995</v>
      </c>
      <c r="S9" s="7">
        <v>1949.0299999999995</v>
      </c>
      <c r="T9" s="7">
        <v>1949.0899999999995</v>
      </c>
      <c r="U9" s="7">
        <v>1746.6099999999997</v>
      </c>
      <c r="V9" s="7">
        <v>1740.7549999999997</v>
      </c>
      <c r="W9" s="7">
        <v>1715.3600000000001</v>
      </c>
      <c r="X9" s="7">
        <v>1630.5300000000002</v>
      </c>
      <c r="Y9" s="7">
        <v>1653.385</v>
      </c>
    </row>
    <row r="10" spans="1:25">
      <c r="A10" s="7" t="s">
        <v>77</v>
      </c>
      <c r="B10" s="7">
        <v>77443.006999999838</v>
      </c>
      <c r="C10" s="7">
        <v>76299.781999999861</v>
      </c>
      <c r="D10" s="7">
        <v>75631.43199999987</v>
      </c>
      <c r="E10" s="7">
        <v>74818.141999999847</v>
      </c>
      <c r="F10" s="7">
        <v>74593.371999999872</v>
      </c>
      <c r="G10" s="7">
        <v>73589.631999999852</v>
      </c>
      <c r="H10" s="7">
        <v>73057.046999999831</v>
      </c>
      <c r="I10" s="7">
        <v>72751.326999999816</v>
      </c>
      <c r="J10" s="7">
        <v>71925.421999999831</v>
      </c>
      <c r="K10" s="7">
        <v>70767.22699999981</v>
      </c>
      <c r="L10" s="7">
        <v>70004.831999999835</v>
      </c>
      <c r="M10" s="7">
        <v>68879.356999999887</v>
      </c>
      <c r="N10" s="7">
        <v>68329.786999999909</v>
      </c>
      <c r="O10" s="7">
        <v>67279.781999999934</v>
      </c>
      <c r="P10" s="7">
        <v>66507.156999999948</v>
      </c>
      <c r="Q10" s="7">
        <v>65824.081999999966</v>
      </c>
      <c r="R10" s="18">
        <v>61276.901010000074</v>
      </c>
      <c r="S10" s="7">
        <v>60388.98200000004</v>
      </c>
      <c r="T10" s="7">
        <v>59374.387000000075</v>
      </c>
      <c r="U10" s="7">
        <v>58771.946370000071</v>
      </c>
      <c r="V10" s="7">
        <v>57533.420000000071</v>
      </c>
      <c r="W10" s="7">
        <v>56901.830000000096</v>
      </c>
      <c r="X10" s="7">
        <v>55984.077700000096</v>
      </c>
      <c r="Y10" s="7">
        <v>55105.425000000054</v>
      </c>
    </row>
    <row r="11" spans="1:25">
      <c r="A11" s="7" t="s">
        <v>78</v>
      </c>
      <c r="B11" s="7">
        <v>38704.616044000075</v>
      </c>
      <c r="C11" s="7">
        <v>38580.336044000076</v>
      </c>
      <c r="D11" s="7">
        <v>38364.528044000093</v>
      </c>
      <c r="E11" s="7">
        <v>38388.148044000096</v>
      </c>
      <c r="F11" s="7">
        <v>38101.673044000119</v>
      </c>
      <c r="G11" s="7">
        <v>37461.748044000124</v>
      </c>
      <c r="H11" s="7">
        <v>37339.488044000122</v>
      </c>
      <c r="I11" s="7">
        <v>37296.253044000121</v>
      </c>
      <c r="J11" s="7">
        <v>37410.968044000118</v>
      </c>
      <c r="K11" s="7">
        <v>37344.363044000122</v>
      </c>
      <c r="L11" s="7">
        <v>37174.168044000115</v>
      </c>
      <c r="M11" s="7">
        <v>37584.198044000121</v>
      </c>
      <c r="N11" s="7">
        <v>37351.723044000115</v>
      </c>
      <c r="O11" s="7">
        <v>37123.745044000105</v>
      </c>
      <c r="P11" s="7">
        <v>36982.185044000107</v>
      </c>
      <c r="Q11" s="7">
        <v>36895.725044000101</v>
      </c>
      <c r="R11" s="18">
        <v>34127.375886000038</v>
      </c>
      <c r="S11" s="7">
        <v>34032.483400000012</v>
      </c>
      <c r="T11" s="7">
        <v>33868.734789000009</v>
      </c>
      <c r="U11" s="7">
        <v>33674.717903999997</v>
      </c>
      <c r="V11" s="7">
        <v>33441.047942999983</v>
      </c>
      <c r="W11" s="7">
        <v>33422.337906999986</v>
      </c>
      <c r="X11" s="7">
        <v>33653.084293999993</v>
      </c>
      <c r="Y11" s="7">
        <v>33439.602604</v>
      </c>
    </row>
    <row r="12" spans="1:25">
      <c r="A12" s="7" t="s">
        <v>79</v>
      </c>
      <c r="B12" s="7">
        <v>15214.681000000028</v>
      </c>
      <c r="C12" s="7">
        <v>14898.326000000023</v>
      </c>
      <c r="D12" s="7">
        <v>14707.021000000021</v>
      </c>
      <c r="E12" s="7">
        <v>14492.832000000019</v>
      </c>
      <c r="F12" s="7">
        <v>14499.282000000017</v>
      </c>
      <c r="G12" s="7">
        <v>14349.076000000019</v>
      </c>
      <c r="H12" s="7">
        <v>14265.066000000019</v>
      </c>
      <c r="I12" s="7">
        <v>14245.066000000019</v>
      </c>
      <c r="J12" s="7">
        <v>13985.301000000016</v>
      </c>
      <c r="K12" s="7">
        <v>13843.340000000017</v>
      </c>
      <c r="L12" s="7">
        <v>13523.045000000016</v>
      </c>
      <c r="M12" s="7">
        <v>13092.555000000015</v>
      </c>
      <c r="N12" s="7">
        <v>12651.695000000012</v>
      </c>
      <c r="O12" s="7">
        <v>12505.935000000012</v>
      </c>
      <c r="P12" s="7">
        <v>12297.830000000014</v>
      </c>
      <c r="Q12" s="7">
        <v>12301.000000000013</v>
      </c>
      <c r="R12" s="18">
        <v>10132.712000000012</v>
      </c>
      <c r="S12" s="7">
        <v>10075.712000000012</v>
      </c>
      <c r="T12" s="7">
        <v>9929.8570000000054</v>
      </c>
      <c r="U12" s="7">
        <v>9888.7520000000059</v>
      </c>
      <c r="V12" s="7">
        <v>9822.8620000000046</v>
      </c>
      <c r="W12" s="7">
        <v>9257.9679999999953</v>
      </c>
      <c r="X12" s="7">
        <v>9271.442999999992</v>
      </c>
      <c r="Y12" s="7">
        <v>8665.4679999999971</v>
      </c>
    </row>
    <row r="13" spans="1:25">
      <c r="A13" s="7" t="s">
        <v>80</v>
      </c>
      <c r="B13" s="7">
        <v>1470.0799999999995</v>
      </c>
      <c r="C13" s="7">
        <v>1374.3899999999994</v>
      </c>
      <c r="D13" s="7">
        <v>1374.3899999999994</v>
      </c>
      <c r="E13" s="7">
        <v>1374.3899999999994</v>
      </c>
      <c r="F13" s="7">
        <v>1371.2899999999995</v>
      </c>
      <c r="G13" s="7">
        <v>1348.1399999999996</v>
      </c>
      <c r="H13" s="7">
        <v>1348.1399999999996</v>
      </c>
      <c r="I13" s="7">
        <v>1348.1399999999996</v>
      </c>
      <c r="J13" s="7">
        <v>1335.3899999999996</v>
      </c>
      <c r="K13" s="7">
        <v>1202.7099999999996</v>
      </c>
      <c r="L13" s="7">
        <v>1261.2099999999996</v>
      </c>
      <c r="M13" s="7">
        <v>1431.9099999999999</v>
      </c>
      <c r="N13" s="7">
        <v>721.41000000000008</v>
      </c>
      <c r="O13" s="7">
        <v>721.41000000000008</v>
      </c>
      <c r="P13" s="7">
        <v>721.41000000000008</v>
      </c>
      <c r="Q13" s="7">
        <v>681.93000000000006</v>
      </c>
      <c r="R13" s="18">
        <v>762.73500000000001</v>
      </c>
      <c r="S13" s="7">
        <v>764.07500000000005</v>
      </c>
      <c r="T13" s="7">
        <v>762.90000000000009</v>
      </c>
      <c r="U13" s="7">
        <v>762.90000000000009</v>
      </c>
      <c r="V13" s="7">
        <v>642.29000000000008</v>
      </c>
      <c r="W13" s="7">
        <v>835.88000000000022</v>
      </c>
      <c r="X13" s="7">
        <v>835.88000000000022</v>
      </c>
      <c r="Y13" s="7">
        <v>835.73000000000013</v>
      </c>
    </row>
    <row r="14" spans="1:25">
      <c r="A14" s="7" t="s">
        <v>81</v>
      </c>
      <c r="B14" s="7">
        <v>22454.472405000011</v>
      </c>
      <c r="C14" s="7">
        <v>22153.227405000012</v>
      </c>
      <c r="D14" s="7">
        <v>22160.527405000012</v>
      </c>
      <c r="E14" s="7">
        <v>22103.407405000009</v>
      </c>
      <c r="F14" s="7">
        <v>21820.902405000008</v>
      </c>
      <c r="G14" s="7">
        <v>21633.205405000012</v>
      </c>
      <c r="H14" s="7">
        <v>21313.705405000015</v>
      </c>
      <c r="I14" s="7">
        <v>21092.345405000011</v>
      </c>
      <c r="J14" s="7">
        <v>20585.990405000015</v>
      </c>
      <c r="K14" s="7">
        <v>19743.660405000013</v>
      </c>
      <c r="L14" s="7">
        <v>19493.110405000018</v>
      </c>
      <c r="M14" s="7">
        <v>18947.085405000013</v>
      </c>
      <c r="N14" s="7">
        <v>18750.955405000015</v>
      </c>
      <c r="O14" s="7">
        <v>18715.950405000014</v>
      </c>
      <c r="P14" s="7">
        <v>18424.595405000015</v>
      </c>
      <c r="Q14" s="7">
        <v>18315.425405000016</v>
      </c>
      <c r="R14" s="18">
        <v>17303.124405000002</v>
      </c>
      <c r="S14" s="7">
        <v>17202.513404999998</v>
      </c>
      <c r="T14" s="7">
        <v>17085.628405000003</v>
      </c>
      <c r="U14" s="7">
        <v>17072.733404999999</v>
      </c>
      <c r="V14" s="7">
        <v>17552.473405000004</v>
      </c>
      <c r="W14" s="7">
        <v>16753.514405000005</v>
      </c>
      <c r="X14" s="7">
        <v>16622.814405000001</v>
      </c>
      <c r="Y14" s="7">
        <v>16229.629405000005</v>
      </c>
    </row>
    <row r="15" spans="1:25">
      <c r="A15" s="7" t="s">
        <v>82</v>
      </c>
      <c r="B15" s="7">
        <v>14616.865304999999</v>
      </c>
      <c r="C15" s="7">
        <v>14556.865304999999</v>
      </c>
      <c r="D15" s="7">
        <v>13906.060305000001</v>
      </c>
      <c r="E15" s="7">
        <v>14234.480305000001</v>
      </c>
      <c r="F15" s="7">
        <v>12982.865304999999</v>
      </c>
      <c r="G15" s="7">
        <v>12770.865304999999</v>
      </c>
      <c r="H15" s="7">
        <v>12540.295305</v>
      </c>
      <c r="I15" s="7">
        <v>12430.395305</v>
      </c>
      <c r="J15" s="7">
        <v>12080.395305</v>
      </c>
      <c r="K15" s="7">
        <v>11281.630305000001</v>
      </c>
      <c r="L15" s="7">
        <v>11246.880305000001</v>
      </c>
      <c r="M15" s="7">
        <v>11296.880305000001</v>
      </c>
      <c r="N15" s="7">
        <v>11002.980305000001</v>
      </c>
      <c r="O15" s="7">
        <v>10517.470305000001</v>
      </c>
      <c r="P15" s="7">
        <v>10458.370305000002</v>
      </c>
      <c r="Q15" s="7">
        <v>10350.470305000003</v>
      </c>
      <c r="R15" s="18">
        <v>9446.9103050000012</v>
      </c>
      <c r="S15" s="7">
        <v>9434.1003050000018</v>
      </c>
      <c r="T15" s="7">
        <v>9420.9803050000028</v>
      </c>
      <c r="U15" s="7">
        <v>8974.2753050000028</v>
      </c>
      <c r="V15" s="7">
        <v>6982.3953050000009</v>
      </c>
      <c r="W15" s="7">
        <v>6893.3930000000009</v>
      </c>
      <c r="X15" s="7">
        <v>6892.0380000000014</v>
      </c>
      <c r="Y15" s="7">
        <v>6864.1580000000004</v>
      </c>
    </row>
    <row r="16" spans="1:25">
      <c r="A16" s="7" t="s">
        <v>83</v>
      </c>
      <c r="B16" s="7">
        <v>5504.4799999999987</v>
      </c>
      <c r="C16" s="7">
        <v>5504.4799999999987</v>
      </c>
      <c r="D16" s="7">
        <v>5499.4799999999987</v>
      </c>
      <c r="E16" s="7">
        <v>5499.4799999999987</v>
      </c>
      <c r="F16" s="7">
        <v>5207.0599999999986</v>
      </c>
      <c r="G16" s="7">
        <v>5007.0599999999986</v>
      </c>
      <c r="H16" s="7">
        <v>5007.0599999999986</v>
      </c>
      <c r="I16" s="7">
        <v>5007.0599999999986</v>
      </c>
      <c r="J16" s="7">
        <v>5007.0599999999986</v>
      </c>
      <c r="K16" s="7">
        <v>5007.0599999999986</v>
      </c>
      <c r="L16" s="7">
        <v>4986.7949999999983</v>
      </c>
      <c r="M16" s="7">
        <v>4986.7949999999983</v>
      </c>
      <c r="N16" s="7">
        <v>4926.8649999999998</v>
      </c>
      <c r="O16" s="7">
        <v>4926.8649999999998</v>
      </c>
      <c r="P16" s="7">
        <v>4902.0050000000001</v>
      </c>
      <c r="Q16" s="7">
        <v>4888.0050000000001</v>
      </c>
      <c r="R16" s="18">
        <v>4628.0999999999995</v>
      </c>
      <c r="S16" s="7">
        <v>4915.4699999999993</v>
      </c>
      <c r="T16" s="7">
        <v>4920.5649999999996</v>
      </c>
      <c r="U16" s="7">
        <v>4872.2249999999995</v>
      </c>
      <c r="V16" s="7">
        <v>4843.6099999999997</v>
      </c>
      <c r="W16" s="7">
        <v>4843.6099999999997</v>
      </c>
      <c r="X16" s="7">
        <v>4736.96</v>
      </c>
      <c r="Y16" s="7">
        <v>4323.1750000000002</v>
      </c>
    </row>
    <row r="17" spans="1:25">
      <c r="A17" s="7" t="s">
        <v>84</v>
      </c>
      <c r="B17" s="7">
        <v>17407.029999999988</v>
      </c>
      <c r="C17" s="7">
        <v>17507.029999999988</v>
      </c>
      <c r="D17" s="7">
        <v>17507.029999999988</v>
      </c>
      <c r="E17" s="7">
        <v>17507.029999999988</v>
      </c>
      <c r="F17" s="7">
        <v>17507.029999999988</v>
      </c>
      <c r="G17" s="7">
        <v>17507.029999999988</v>
      </c>
      <c r="H17" s="7">
        <v>17496.729999999992</v>
      </c>
      <c r="I17" s="7">
        <v>17466.729999999989</v>
      </c>
      <c r="J17" s="7">
        <v>17439.729999999989</v>
      </c>
      <c r="K17" s="7">
        <v>17429.729999999989</v>
      </c>
      <c r="L17" s="7">
        <v>17324.729999999992</v>
      </c>
      <c r="M17" s="7">
        <v>16645.779999999992</v>
      </c>
      <c r="N17" s="7">
        <v>16605.779999999995</v>
      </c>
      <c r="O17" s="7">
        <v>16430.364999999998</v>
      </c>
      <c r="P17" s="7">
        <v>16381.984999999995</v>
      </c>
      <c r="Q17" s="7">
        <v>16131.349999999997</v>
      </c>
      <c r="R17" s="18">
        <v>14708.145000000006</v>
      </c>
      <c r="S17" s="7">
        <v>14734.740000000009</v>
      </c>
      <c r="T17" s="7">
        <v>14476.665000000014</v>
      </c>
      <c r="U17" s="7">
        <v>14748.110000000015</v>
      </c>
      <c r="V17" s="7">
        <v>14365.610000000013</v>
      </c>
      <c r="W17" s="7">
        <v>14258.565000000015</v>
      </c>
      <c r="X17" s="7">
        <v>13609.130000000005</v>
      </c>
      <c r="Y17" s="7">
        <v>13460.410000000005</v>
      </c>
    </row>
    <row r="18" spans="1:25">
      <c r="A18" s="7" t="s">
        <v>85</v>
      </c>
      <c r="B18" s="7">
        <v>6263.9999999999991</v>
      </c>
      <c r="C18" s="7">
        <v>5888.9999999999991</v>
      </c>
      <c r="D18" s="7">
        <v>5826.4999999999991</v>
      </c>
      <c r="E18" s="7">
        <v>5480.5999999999995</v>
      </c>
      <c r="F18" s="7">
        <v>5088.2749999999996</v>
      </c>
      <c r="G18" s="7">
        <v>4897.4750000000004</v>
      </c>
      <c r="H18" s="7">
        <v>4796.42</v>
      </c>
      <c r="I18" s="7">
        <v>4696.42</v>
      </c>
      <c r="J18" s="7">
        <v>4696.42</v>
      </c>
      <c r="K18" s="7">
        <v>4696.42</v>
      </c>
      <c r="L18" s="7">
        <v>4481.8149999999996</v>
      </c>
      <c r="M18" s="7">
        <v>3701.7599999999998</v>
      </c>
      <c r="N18" s="7">
        <v>3701.7599999999998</v>
      </c>
      <c r="O18" s="7">
        <v>3582.915</v>
      </c>
      <c r="P18" s="7">
        <v>3550.0149999999999</v>
      </c>
      <c r="Q18" s="7">
        <v>3385.5149999999999</v>
      </c>
      <c r="R18" s="18">
        <v>2970.3399999999992</v>
      </c>
      <c r="S18" s="7">
        <v>2339.9049999999993</v>
      </c>
      <c r="T18" s="7">
        <v>2076.4049999999997</v>
      </c>
      <c r="U18" s="7">
        <v>2049.875</v>
      </c>
      <c r="V18" s="7">
        <v>1942.2750000000001</v>
      </c>
      <c r="W18" s="7">
        <v>2184.3950000000004</v>
      </c>
      <c r="X18" s="7">
        <v>2152.4950000000003</v>
      </c>
      <c r="Y18" s="7">
        <v>2131.3950000000004</v>
      </c>
    </row>
    <row r="19" spans="1:25">
      <c r="A19" s="7" t="s">
        <v>86</v>
      </c>
      <c r="B19" s="7">
        <v>19806.024999999994</v>
      </c>
      <c r="C19" s="7">
        <v>19392.939999999991</v>
      </c>
      <c r="D19" s="7">
        <v>19672.939999999991</v>
      </c>
      <c r="E19" s="7">
        <v>20490.369999999992</v>
      </c>
      <c r="F19" s="7">
        <v>20646.034999999993</v>
      </c>
      <c r="G19" s="7">
        <v>20096.534999999989</v>
      </c>
      <c r="H19" s="7">
        <v>20305.764999999992</v>
      </c>
      <c r="I19" s="7">
        <v>20013.284999999989</v>
      </c>
      <c r="J19" s="7">
        <v>19930.454999999991</v>
      </c>
      <c r="K19" s="7">
        <v>19780.454999999991</v>
      </c>
      <c r="L19" s="7">
        <v>19780.454999999991</v>
      </c>
      <c r="M19" s="7">
        <v>18946.604999999989</v>
      </c>
      <c r="N19" s="7">
        <v>18837.774999999987</v>
      </c>
      <c r="O19" s="7">
        <v>17846.479999999989</v>
      </c>
      <c r="P19" s="7">
        <v>17069.829999999987</v>
      </c>
      <c r="Q19" s="7">
        <v>16752.619999999988</v>
      </c>
      <c r="R19" s="18">
        <v>15421.494999999997</v>
      </c>
      <c r="S19" s="7">
        <v>14840.054999999997</v>
      </c>
      <c r="T19" s="7">
        <v>14708.009999999997</v>
      </c>
      <c r="U19" s="7">
        <v>14390.739999999996</v>
      </c>
      <c r="V19" s="7">
        <v>14536.939999999999</v>
      </c>
      <c r="W19" s="7">
        <v>13985.384999999998</v>
      </c>
      <c r="X19" s="7">
        <v>13806.669999999996</v>
      </c>
      <c r="Y19" s="7">
        <v>13743.544999999995</v>
      </c>
    </row>
    <row r="20" spans="1:25">
      <c r="A20" s="7" t="s">
        <v>87</v>
      </c>
      <c r="B20" s="7">
        <v>6181.3769999999986</v>
      </c>
      <c r="C20" s="7">
        <v>6049.3769999999986</v>
      </c>
      <c r="D20" s="7">
        <v>5800.3019999999997</v>
      </c>
      <c r="E20" s="7">
        <v>5800.3019999999997</v>
      </c>
      <c r="F20" s="7">
        <v>5772.8819999999996</v>
      </c>
      <c r="G20" s="7">
        <v>5760.8819999999996</v>
      </c>
      <c r="H20" s="7">
        <v>5760.8819999999996</v>
      </c>
      <c r="I20" s="7">
        <v>5760.8819999999996</v>
      </c>
      <c r="J20" s="7">
        <v>5634.7219999999998</v>
      </c>
      <c r="K20" s="7">
        <v>5568.3220000000001</v>
      </c>
      <c r="L20" s="7">
        <v>5568.3220000000001</v>
      </c>
      <c r="M20" s="7">
        <v>5535.396999999999</v>
      </c>
      <c r="N20" s="7">
        <v>5500.1969999999983</v>
      </c>
      <c r="O20" s="7">
        <v>5500.1969999999983</v>
      </c>
      <c r="P20" s="7">
        <v>5500.1969999999983</v>
      </c>
      <c r="Q20" s="7">
        <v>5444.0269999999982</v>
      </c>
      <c r="R20" s="18">
        <v>5050.8235000000004</v>
      </c>
      <c r="S20" s="7">
        <v>5123.4285</v>
      </c>
      <c r="T20" s="7">
        <v>5070.3285000000005</v>
      </c>
      <c r="U20" s="7">
        <v>5029.4185000000007</v>
      </c>
      <c r="V20" s="7">
        <v>5052.4185000000007</v>
      </c>
      <c r="W20" s="7">
        <v>5025.5735000000004</v>
      </c>
      <c r="X20" s="7">
        <v>5090.3185000000003</v>
      </c>
      <c r="Y20" s="7">
        <v>4909.2979999999998</v>
      </c>
    </row>
    <row r="21" spans="1:25">
      <c r="A21" s="7" t="s">
        <v>88</v>
      </c>
      <c r="B21" s="7">
        <v>19927.349000000006</v>
      </c>
      <c r="C21" s="7">
        <v>19792.969000000005</v>
      </c>
      <c r="D21" s="7">
        <v>19270.779000000006</v>
      </c>
      <c r="E21" s="7">
        <v>18681.294000000013</v>
      </c>
      <c r="F21" s="7">
        <v>18161.294000000009</v>
      </c>
      <c r="G21" s="7">
        <v>18138.684000000008</v>
      </c>
      <c r="H21" s="7">
        <v>18038.684000000005</v>
      </c>
      <c r="I21" s="7">
        <v>17861.734000000004</v>
      </c>
      <c r="J21" s="7">
        <v>17834.899000000005</v>
      </c>
      <c r="K21" s="7">
        <v>17104.274000000005</v>
      </c>
      <c r="L21" s="7">
        <v>17304.274000000005</v>
      </c>
      <c r="M21" s="7">
        <v>16952.214</v>
      </c>
      <c r="N21" s="7">
        <v>16418.608999999997</v>
      </c>
      <c r="O21" s="7">
        <v>16340.213999999998</v>
      </c>
      <c r="P21" s="7">
        <v>16540.214</v>
      </c>
      <c r="Q21" s="7">
        <v>16022.314999999997</v>
      </c>
      <c r="R21" s="18">
        <v>14743.425000000001</v>
      </c>
      <c r="S21" s="7">
        <v>14389.06</v>
      </c>
      <c r="T21" s="7">
        <v>14405.510000000002</v>
      </c>
      <c r="U21" s="7">
        <v>14217.741</v>
      </c>
      <c r="V21" s="7">
        <v>14235.932999999997</v>
      </c>
      <c r="W21" s="7">
        <v>14160.397999999997</v>
      </c>
      <c r="X21" s="7">
        <v>14153.002999999999</v>
      </c>
      <c r="Y21" s="7">
        <v>13728.798000000001</v>
      </c>
    </row>
    <row r="23" spans="1:25">
      <c r="A23" s="7" t="s">
        <v>66</v>
      </c>
      <c r="B23" s="7">
        <f>SUM(B2:B21)</f>
        <v>413472.09381799976</v>
      </c>
      <c r="C23" s="7">
        <f t="shared" ref="C23:Y23" si="0">SUM(C2:C21)</f>
        <v>409575.94581799983</v>
      </c>
      <c r="D23" s="7">
        <f t="shared" si="0"/>
        <v>405608.82781799987</v>
      </c>
      <c r="E23" s="7">
        <f t="shared" si="0"/>
        <v>403260.6388179998</v>
      </c>
      <c r="F23" s="7">
        <f t="shared" si="0"/>
        <v>398815.12381799985</v>
      </c>
      <c r="G23" s="7">
        <f t="shared" si="0"/>
        <v>393928.45581799984</v>
      </c>
      <c r="H23" s="7">
        <f t="shared" si="0"/>
        <v>390402.15581799991</v>
      </c>
      <c r="I23" s="7">
        <f t="shared" si="0"/>
        <v>389014.62581799988</v>
      </c>
      <c r="J23" s="7">
        <f t="shared" si="0"/>
        <v>385759.64381799998</v>
      </c>
      <c r="K23" s="7">
        <f t="shared" si="0"/>
        <v>380180.04945399996</v>
      </c>
      <c r="L23" s="7">
        <f t="shared" si="0"/>
        <v>378836.69145399996</v>
      </c>
      <c r="M23" s="7">
        <f t="shared" si="0"/>
        <v>373797.71545399987</v>
      </c>
      <c r="N23" s="7">
        <f t="shared" si="0"/>
        <v>369078.87845399982</v>
      </c>
      <c r="O23" s="7">
        <f t="shared" si="0"/>
        <v>363126.08545399987</v>
      </c>
      <c r="P23" s="7">
        <f t="shared" si="0"/>
        <v>357225.85545399995</v>
      </c>
      <c r="Q23" s="7">
        <f t="shared" si="0"/>
        <v>352827.46145399997</v>
      </c>
      <c r="R23" s="18">
        <f t="shared" si="0"/>
        <v>319833.39093800006</v>
      </c>
      <c r="S23" s="7">
        <f t="shared" si="0"/>
        <v>315754.28791699995</v>
      </c>
      <c r="T23" s="7">
        <f t="shared" si="0"/>
        <v>312816.90240900009</v>
      </c>
      <c r="U23" s="7">
        <f t="shared" si="0"/>
        <v>309168.687194</v>
      </c>
      <c r="V23" s="7">
        <f t="shared" si="0"/>
        <v>304526.44636300008</v>
      </c>
      <c r="W23" s="7">
        <f t="shared" si="0"/>
        <v>300029.26353200007</v>
      </c>
      <c r="X23" s="7">
        <f t="shared" si="0"/>
        <v>304919.19538900006</v>
      </c>
      <c r="Y23" s="7">
        <f t="shared" si="0"/>
        <v>293614.35371900001</v>
      </c>
    </row>
    <row r="24" spans="1:25" s="8" customFormat="1">
      <c r="A24" s="8" t="s">
        <v>3</v>
      </c>
      <c r="B24" s="8">
        <v>15302</v>
      </c>
      <c r="C24" s="8">
        <v>15129</v>
      </c>
      <c r="D24" s="8">
        <v>14922</v>
      </c>
      <c r="E24" s="8">
        <v>14791</v>
      </c>
      <c r="F24" s="8">
        <v>14639</v>
      </c>
      <c r="G24" s="8">
        <v>14455</v>
      </c>
      <c r="H24" s="8">
        <v>14328</v>
      </c>
      <c r="I24" s="8">
        <v>14205</v>
      </c>
      <c r="J24" s="8">
        <v>14055</v>
      </c>
      <c r="K24" s="8">
        <v>13869</v>
      </c>
      <c r="L24" s="8">
        <v>13694</v>
      </c>
      <c r="M24" s="8">
        <v>13412</v>
      </c>
      <c r="N24" s="8">
        <v>13242</v>
      </c>
      <c r="O24" s="8">
        <v>13113</v>
      </c>
      <c r="P24" s="8">
        <v>12963</v>
      </c>
      <c r="Q24" s="8">
        <v>12835</v>
      </c>
      <c r="R24" s="19">
        <v>12721</v>
      </c>
      <c r="S24" s="8">
        <v>12604</v>
      </c>
      <c r="T24" s="8">
        <v>12532</v>
      </c>
      <c r="U24" s="8">
        <v>12419</v>
      </c>
      <c r="V24" s="8">
        <v>12322</v>
      </c>
      <c r="W24" s="8">
        <v>12201</v>
      </c>
      <c r="X24" s="8">
        <v>12113</v>
      </c>
      <c r="Y24" s="8">
        <v>11911</v>
      </c>
    </row>
    <row r="26" spans="1:25" ht="30">
      <c r="A26" s="22" t="s">
        <v>300</v>
      </c>
    </row>
  </sheetData>
  <hyperlinks>
    <hyperlink ref="A1" location="TOC!C6" display="Return to Table of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U56"/>
  <sheetViews>
    <sheetView workbookViewId="0">
      <pane xSplit="1" ySplit="1" topLeftCell="B35" activePane="bottomRight" state="frozen"/>
      <selection pane="topRight" activeCell="B1" sqref="B1"/>
      <selection pane="bottomLeft" activeCell="A2" sqref="A2"/>
      <selection pane="bottomRight" activeCell="A62" sqref="A62"/>
    </sheetView>
  </sheetViews>
  <sheetFormatPr defaultRowHeight="15"/>
  <cols>
    <col min="1" max="1" width="32.7109375" style="7" customWidth="1"/>
    <col min="2" max="21" width="20.7109375" style="7" customWidth="1"/>
    <col min="22" max="16384" width="9.140625" style="7"/>
  </cols>
  <sheetData>
    <row r="1" spans="1:21" s="6" customFormat="1">
      <c r="A1" s="11" t="s">
        <v>212</v>
      </c>
      <c r="B1" s="6" t="s">
        <v>69</v>
      </c>
      <c r="C1" s="6" t="s">
        <v>70</v>
      </c>
      <c r="D1" s="6" t="s">
        <v>71</v>
      </c>
      <c r="E1" s="6" t="s">
        <v>72</v>
      </c>
      <c r="F1" s="6" t="s">
        <v>73</v>
      </c>
      <c r="G1" s="6" t="s">
        <v>74</v>
      </c>
      <c r="H1" s="6" t="s">
        <v>75</v>
      </c>
      <c r="I1" s="6" t="s">
        <v>76</v>
      </c>
      <c r="J1" s="6" t="s">
        <v>77</v>
      </c>
      <c r="K1" s="6" t="s">
        <v>78</v>
      </c>
      <c r="L1" s="6" t="s">
        <v>79</v>
      </c>
      <c r="M1" s="6" t="s">
        <v>80</v>
      </c>
      <c r="N1" s="6" t="s">
        <v>81</v>
      </c>
      <c r="O1" s="6" t="s">
        <v>82</v>
      </c>
      <c r="P1" s="6" t="s">
        <v>83</v>
      </c>
      <c r="Q1" s="6" t="s">
        <v>84</v>
      </c>
      <c r="R1" s="6" t="s">
        <v>85</v>
      </c>
      <c r="S1" s="6" t="s">
        <v>86</v>
      </c>
      <c r="T1" s="6" t="s">
        <v>87</v>
      </c>
      <c r="U1" s="6" t="s">
        <v>88</v>
      </c>
    </row>
    <row r="2" spans="1:21">
      <c r="A2" s="7" t="s">
        <v>10</v>
      </c>
      <c r="B2" s="7">
        <v>50</v>
      </c>
      <c r="C2" s="7">
        <v>600.27</v>
      </c>
      <c r="I2" s="7">
        <v>272.04500000000002</v>
      </c>
      <c r="J2" s="7">
        <v>78.185000000000002</v>
      </c>
      <c r="K2" s="7">
        <v>80.88</v>
      </c>
      <c r="Q2" s="7">
        <v>500.64000000000004</v>
      </c>
    </row>
    <row r="3" spans="1:21">
      <c r="A3" s="7" t="s">
        <v>11</v>
      </c>
      <c r="B3" s="7">
        <v>5.66</v>
      </c>
      <c r="C3" s="7">
        <v>1119.7124999999999</v>
      </c>
      <c r="D3" s="7">
        <v>28.664999999999999</v>
      </c>
      <c r="F3" s="7">
        <v>4.3100000000000005</v>
      </c>
      <c r="G3" s="7">
        <v>180.35</v>
      </c>
      <c r="H3" s="7">
        <v>89.555000000000007</v>
      </c>
      <c r="J3" s="7">
        <v>313.42500000000001</v>
      </c>
      <c r="K3" s="7">
        <v>89.969000000000008</v>
      </c>
      <c r="L3" s="7">
        <v>36.225000000000001</v>
      </c>
      <c r="N3" s="7">
        <v>463.34500000000003</v>
      </c>
      <c r="O3" s="7">
        <v>340.6</v>
      </c>
      <c r="S3" s="7">
        <v>20.645</v>
      </c>
      <c r="T3" s="7">
        <v>1229.2850000000001</v>
      </c>
    </row>
    <row r="4" spans="1:21">
      <c r="A4" s="7" t="s">
        <v>12</v>
      </c>
      <c r="B4" s="7">
        <v>30.035</v>
      </c>
      <c r="C4" s="7">
        <v>181.56</v>
      </c>
      <c r="E4" s="7">
        <v>2.81</v>
      </c>
      <c r="H4" s="7">
        <v>7.3849999999999998</v>
      </c>
      <c r="J4" s="7">
        <v>50.965000000000003</v>
      </c>
      <c r="K4" s="7">
        <v>45.695000000000007</v>
      </c>
      <c r="N4" s="7">
        <v>20.18</v>
      </c>
      <c r="Q4" s="7">
        <v>24.15</v>
      </c>
      <c r="U4" s="7">
        <v>100</v>
      </c>
    </row>
    <row r="5" spans="1:21">
      <c r="A5" s="7" t="s">
        <v>13</v>
      </c>
      <c r="C5" s="7">
        <v>413.065</v>
      </c>
      <c r="D5" s="7">
        <v>12.2</v>
      </c>
      <c r="E5" s="7">
        <v>85.69</v>
      </c>
      <c r="F5" s="7">
        <v>12</v>
      </c>
      <c r="G5" s="7">
        <v>237.63000000000002</v>
      </c>
      <c r="H5" s="7">
        <v>187.16499999999996</v>
      </c>
      <c r="J5" s="7">
        <v>965.01</v>
      </c>
      <c r="K5" s="7">
        <v>414.20999999999992</v>
      </c>
      <c r="L5" s="7">
        <v>169.005</v>
      </c>
      <c r="N5" s="7">
        <v>341.03500000000003</v>
      </c>
      <c r="O5" s="7">
        <v>130</v>
      </c>
    </row>
    <row r="6" spans="1:21">
      <c r="A6" s="7" t="s">
        <v>14</v>
      </c>
      <c r="B6" s="7">
        <v>588.45500000000004</v>
      </c>
      <c r="C6" s="7">
        <v>1501.845</v>
      </c>
      <c r="D6" s="7">
        <v>653.44000000000017</v>
      </c>
      <c r="E6" s="7">
        <v>440.35500000000002</v>
      </c>
      <c r="F6" s="7">
        <v>1839.8949999999998</v>
      </c>
      <c r="G6" s="7">
        <v>7334.7469999999967</v>
      </c>
      <c r="H6" s="7">
        <v>1297.4330000000004</v>
      </c>
      <c r="I6" s="7">
        <v>306.05500000000001</v>
      </c>
      <c r="J6" s="7">
        <v>5282.3350000000009</v>
      </c>
      <c r="K6" s="7">
        <v>6467.0453999999991</v>
      </c>
      <c r="L6" s="7">
        <v>680.77500000000009</v>
      </c>
      <c r="M6" s="7">
        <v>374.21000000000004</v>
      </c>
      <c r="N6" s="7">
        <v>1965.3399999999995</v>
      </c>
      <c r="O6" s="7">
        <v>2506.7200000000003</v>
      </c>
      <c r="P6" s="7">
        <v>1700</v>
      </c>
      <c r="Q6" s="7">
        <v>1791.8899999999999</v>
      </c>
      <c r="S6" s="7">
        <v>1460.59</v>
      </c>
      <c r="T6" s="7">
        <v>362.18</v>
      </c>
      <c r="U6" s="7">
        <v>4109.71</v>
      </c>
    </row>
    <row r="7" spans="1:21">
      <c r="A7" s="7" t="s">
        <v>15</v>
      </c>
      <c r="B7" s="7">
        <v>327.85500000000002</v>
      </c>
      <c r="C7" s="7">
        <v>570.30200000000013</v>
      </c>
      <c r="D7" s="7">
        <v>683.95499999999993</v>
      </c>
      <c r="E7" s="7">
        <v>0.7</v>
      </c>
      <c r="F7" s="7">
        <v>176.82999999999998</v>
      </c>
      <c r="G7" s="7">
        <v>1468.1739999999991</v>
      </c>
      <c r="H7" s="7">
        <v>89.394999999999996</v>
      </c>
      <c r="I7" s="7">
        <v>17.739999999999998</v>
      </c>
      <c r="J7" s="7">
        <v>1011.3450000000001</v>
      </c>
      <c r="K7" s="7">
        <v>1115.3300000000004</v>
      </c>
      <c r="L7" s="7">
        <v>146.75500000000002</v>
      </c>
      <c r="N7" s="7">
        <v>115.57</v>
      </c>
      <c r="Q7" s="7">
        <v>1179.0450000000003</v>
      </c>
      <c r="T7" s="7">
        <v>806.0100000000001</v>
      </c>
      <c r="U7" s="7">
        <v>20.84</v>
      </c>
    </row>
    <row r="8" spans="1:21">
      <c r="A8" s="7" t="s">
        <v>16</v>
      </c>
      <c r="B8" s="7">
        <v>11.045</v>
      </c>
      <c r="C8" s="7">
        <v>83.85499999999999</v>
      </c>
      <c r="D8" s="7">
        <v>192.19500000000002</v>
      </c>
      <c r="F8" s="7">
        <v>527.62</v>
      </c>
      <c r="G8" s="7">
        <v>29.645</v>
      </c>
      <c r="H8" s="7">
        <v>866.46500000000003</v>
      </c>
      <c r="I8" s="7">
        <v>379.23</v>
      </c>
      <c r="J8" s="7">
        <v>686.90199999999993</v>
      </c>
      <c r="K8" s="7">
        <v>474.30500000000001</v>
      </c>
      <c r="L8" s="7">
        <v>201.40999999999994</v>
      </c>
      <c r="N8" s="7">
        <v>5</v>
      </c>
      <c r="Q8" s="7">
        <v>381.82499999999999</v>
      </c>
      <c r="U8" s="7">
        <v>39.549999999999997</v>
      </c>
    </row>
    <row r="9" spans="1:21">
      <c r="A9" s="7" t="s">
        <v>17</v>
      </c>
      <c r="B9" s="7">
        <v>367.34500000000003</v>
      </c>
      <c r="C9" s="7">
        <v>38.285000000000004</v>
      </c>
      <c r="D9" s="7">
        <v>106.62</v>
      </c>
      <c r="E9" s="7">
        <v>15</v>
      </c>
      <c r="F9" s="7">
        <v>398.03500000000003</v>
      </c>
      <c r="G9" s="7">
        <v>974.67999999999984</v>
      </c>
      <c r="H9" s="7">
        <v>651.38</v>
      </c>
      <c r="J9" s="7">
        <v>313.66500000000002</v>
      </c>
      <c r="K9" s="7">
        <v>24.05</v>
      </c>
      <c r="L9" s="7">
        <v>3.3</v>
      </c>
      <c r="M9" s="7">
        <v>4.28</v>
      </c>
    </row>
    <row r="10" spans="1:21">
      <c r="A10" s="7" t="s">
        <v>18</v>
      </c>
      <c r="B10" s="7">
        <v>51.065000000000005</v>
      </c>
      <c r="C10" s="7">
        <v>57.774999999999999</v>
      </c>
      <c r="D10" s="7">
        <v>26.984999999999999</v>
      </c>
      <c r="G10" s="7">
        <v>46.825000000000003</v>
      </c>
      <c r="H10" s="7">
        <v>155.30000000000001</v>
      </c>
      <c r="J10" s="7">
        <v>291.77500000000003</v>
      </c>
      <c r="K10" s="7">
        <v>30</v>
      </c>
      <c r="L10" s="7">
        <v>68.054999999999993</v>
      </c>
      <c r="N10" s="7">
        <v>26</v>
      </c>
      <c r="O10" s="7">
        <v>48.83</v>
      </c>
      <c r="S10" s="7">
        <v>30</v>
      </c>
      <c r="U10" s="7">
        <v>4.2</v>
      </c>
    </row>
    <row r="11" spans="1:21">
      <c r="A11" s="7" t="s">
        <v>19</v>
      </c>
      <c r="B11" s="7">
        <v>140.80500000000001</v>
      </c>
      <c r="C11" s="7">
        <v>446.81500000000005</v>
      </c>
      <c r="D11" s="7">
        <v>305.29499999999996</v>
      </c>
      <c r="E11" s="7">
        <v>573.62</v>
      </c>
      <c r="G11" s="7">
        <v>1561.2900000000004</v>
      </c>
      <c r="H11" s="7">
        <v>581.75500000000022</v>
      </c>
      <c r="J11" s="7">
        <v>3065.7099999999996</v>
      </c>
      <c r="K11" s="7">
        <v>1631.9470000000013</v>
      </c>
      <c r="L11" s="7">
        <v>405.81499999999994</v>
      </c>
      <c r="N11" s="7">
        <v>438.07000000000005</v>
      </c>
      <c r="O11" s="7">
        <v>904.2850000000002</v>
      </c>
      <c r="S11" s="7">
        <v>768.01499999999999</v>
      </c>
      <c r="T11" s="7">
        <v>668.14</v>
      </c>
      <c r="U11" s="7">
        <v>706.7349999999999</v>
      </c>
    </row>
    <row r="12" spans="1:21">
      <c r="A12" s="7" t="s">
        <v>20</v>
      </c>
      <c r="B12" s="7">
        <v>40.875</v>
      </c>
      <c r="C12" s="7">
        <v>742.75400000000013</v>
      </c>
      <c r="D12" s="7">
        <v>383.84500000000008</v>
      </c>
      <c r="E12" s="7">
        <v>24.599999999999998</v>
      </c>
      <c r="F12" s="7">
        <v>5.6</v>
      </c>
      <c r="G12" s="7">
        <v>1098.3599999999997</v>
      </c>
      <c r="H12" s="7">
        <v>997.28499999999985</v>
      </c>
      <c r="J12" s="7">
        <v>897.90499999999997</v>
      </c>
      <c r="K12" s="7">
        <v>996.86</v>
      </c>
      <c r="L12" s="7">
        <v>162.35499999999999</v>
      </c>
      <c r="M12" s="7">
        <v>3.5</v>
      </c>
      <c r="N12" s="7">
        <v>1069.6300000000001</v>
      </c>
      <c r="O12" s="7">
        <v>245.10000000000002</v>
      </c>
      <c r="P12" s="7">
        <v>17.244999999999997</v>
      </c>
      <c r="S12" s="7">
        <v>9.66</v>
      </c>
      <c r="T12" s="7">
        <v>28.794999999999998</v>
      </c>
      <c r="U12" s="7">
        <v>80.364999999999995</v>
      </c>
    </row>
    <row r="13" spans="1:21">
      <c r="A13" s="7" t="s">
        <v>21</v>
      </c>
      <c r="J13" s="7">
        <v>122.23000000000002</v>
      </c>
      <c r="K13" s="7">
        <v>19.829999999999998</v>
      </c>
      <c r="T13" s="7">
        <v>12.936999999999999</v>
      </c>
    </row>
    <row r="14" spans="1:21">
      <c r="A14" s="7" t="s">
        <v>22</v>
      </c>
      <c r="B14" s="7">
        <v>5.1449999999999996</v>
      </c>
      <c r="C14" s="7">
        <v>431.4</v>
      </c>
      <c r="D14" s="7">
        <v>10</v>
      </c>
      <c r="G14" s="7">
        <v>58.93</v>
      </c>
      <c r="H14" s="7">
        <v>335.61500000000001</v>
      </c>
      <c r="J14" s="7">
        <v>380.85</v>
      </c>
      <c r="K14" s="7">
        <v>94.08</v>
      </c>
      <c r="L14" s="7">
        <v>84.03</v>
      </c>
      <c r="N14" s="7">
        <v>204.07499999999999</v>
      </c>
      <c r="Q14" s="7">
        <v>289.86</v>
      </c>
      <c r="T14" s="7">
        <v>12.75</v>
      </c>
      <c r="U14" s="7">
        <v>7.6999999999999993</v>
      </c>
    </row>
    <row r="15" spans="1:21">
      <c r="A15" s="7" t="s">
        <v>23</v>
      </c>
      <c r="C15" s="7">
        <v>91.954999999999998</v>
      </c>
      <c r="E15" s="7">
        <v>47.414999999999999</v>
      </c>
      <c r="G15" s="7">
        <v>1.98</v>
      </c>
      <c r="H15" s="7">
        <v>26.16</v>
      </c>
      <c r="J15" s="7">
        <v>150</v>
      </c>
      <c r="K15" s="7">
        <v>15.93</v>
      </c>
      <c r="N15" s="7">
        <v>28.885000000000002</v>
      </c>
      <c r="Q15" s="7">
        <v>716.53999999999985</v>
      </c>
    </row>
    <row r="16" spans="1:21">
      <c r="A16" s="7" t="s">
        <v>24</v>
      </c>
      <c r="B16" s="7">
        <v>692.76900000000001</v>
      </c>
      <c r="C16" s="7">
        <v>630.00400000000002</v>
      </c>
      <c r="D16" s="7">
        <v>369.83399999999989</v>
      </c>
      <c r="E16" s="7">
        <v>8.1950000000000003</v>
      </c>
      <c r="F16" s="7">
        <v>2007.0199999999995</v>
      </c>
      <c r="G16" s="7">
        <v>1423.7449999999999</v>
      </c>
      <c r="H16" s="7">
        <v>1454.0970000000004</v>
      </c>
      <c r="J16" s="7">
        <v>3944.8820000000014</v>
      </c>
      <c r="K16" s="7">
        <v>705.01199999999994</v>
      </c>
      <c r="L16" s="7">
        <v>253.18000000000004</v>
      </c>
      <c r="M16" s="7">
        <v>14.764999999999999</v>
      </c>
      <c r="N16" s="7">
        <v>159.92499999999995</v>
      </c>
      <c r="P16" s="7">
        <v>411.375</v>
      </c>
      <c r="Q16" s="7">
        <v>46.674999999999997</v>
      </c>
      <c r="S16" s="7">
        <v>1317.0000000000002</v>
      </c>
      <c r="T16" s="7">
        <v>51</v>
      </c>
      <c r="U16" s="7">
        <v>488</v>
      </c>
    </row>
    <row r="17" spans="1:21">
      <c r="A17" s="7" t="s">
        <v>25</v>
      </c>
      <c r="B17" s="7">
        <v>1.6600000000000001</v>
      </c>
      <c r="C17" s="7">
        <v>965.09559999999976</v>
      </c>
      <c r="D17" s="7">
        <v>81.024999999999991</v>
      </c>
      <c r="E17" s="7">
        <v>63.04</v>
      </c>
      <c r="G17" s="7">
        <v>205.46500000000003</v>
      </c>
      <c r="H17" s="7">
        <v>492.51500000000004</v>
      </c>
      <c r="J17" s="7">
        <v>2677.3379999999988</v>
      </c>
      <c r="K17" s="7">
        <v>197.97099999999995</v>
      </c>
      <c r="L17" s="7">
        <v>167.88</v>
      </c>
      <c r="M17" s="7">
        <v>11.9</v>
      </c>
      <c r="N17" s="7">
        <v>673.12999999999977</v>
      </c>
      <c r="O17" s="7">
        <v>37</v>
      </c>
      <c r="Q17" s="7">
        <v>97.059999999999988</v>
      </c>
    </row>
    <row r="18" spans="1:21">
      <c r="A18" s="7" t="s">
        <v>26</v>
      </c>
      <c r="B18" s="7">
        <v>83.61</v>
      </c>
      <c r="C18" s="7">
        <v>96.034999999999997</v>
      </c>
      <c r="D18" s="7">
        <v>9</v>
      </c>
      <c r="G18" s="7">
        <v>10.51545</v>
      </c>
      <c r="J18" s="7">
        <v>364.7</v>
      </c>
      <c r="K18" s="7">
        <v>160.01000000000002</v>
      </c>
      <c r="L18" s="7">
        <v>14.705</v>
      </c>
      <c r="N18" s="7">
        <v>7.3</v>
      </c>
      <c r="S18" s="7">
        <v>620.75000000000011</v>
      </c>
    </row>
    <row r="19" spans="1:21">
      <c r="A19" s="7" t="s">
        <v>27</v>
      </c>
      <c r="B19" s="7">
        <v>93.12</v>
      </c>
      <c r="C19" s="7">
        <v>360.34900000000005</v>
      </c>
      <c r="D19" s="7">
        <v>26.535</v>
      </c>
      <c r="E19" s="7">
        <v>45.725000000000001</v>
      </c>
      <c r="F19" s="7">
        <v>11.96</v>
      </c>
      <c r="G19" s="7">
        <v>906.20399999999995</v>
      </c>
      <c r="H19" s="7">
        <v>178.05499999999998</v>
      </c>
      <c r="J19" s="7">
        <v>923.43000000000018</v>
      </c>
      <c r="K19" s="7">
        <v>52.23</v>
      </c>
      <c r="L19" s="7">
        <v>62.379999999999995</v>
      </c>
      <c r="M19" s="7">
        <v>21.684999999999999</v>
      </c>
      <c r="N19" s="7">
        <v>492.41240500000004</v>
      </c>
      <c r="Q19" s="7">
        <v>209.61</v>
      </c>
      <c r="R19" s="7">
        <v>234.07</v>
      </c>
      <c r="T19" s="7">
        <v>711.81399999999996</v>
      </c>
      <c r="U19" s="7">
        <v>57.244999999999997</v>
      </c>
    </row>
    <row r="20" spans="1:21">
      <c r="A20" s="7" t="s">
        <v>28</v>
      </c>
      <c r="C20" s="7">
        <v>2930.1250000000005</v>
      </c>
      <c r="D20" s="7">
        <v>14.115000000000002</v>
      </c>
      <c r="E20" s="7">
        <v>138.65</v>
      </c>
      <c r="G20" s="7">
        <v>165.49499999999998</v>
      </c>
      <c r="H20" s="7">
        <v>157.035</v>
      </c>
      <c r="J20" s="7">
        <v>267.80499999999995</v>
      </c>
      <c r="K20" s="7">
        <v>133.1</v>
      </c>
      <c r="L20" s="7">
        <v>64.59</v>
      </c>
      <c r="N20" s="7">
        <v>794.86400000000015</v>
      </c>
      <c r="Q20" s="7">
        <v>5.0350000000000001</v>
      </c>
      <c r="S20" s="7">
        <v>143.655</v>
      </c>
    </row>
    <row r="21" spans="1:21">
      <c r="A21" s="7" t="s">
        <v>29</v>
      </c>
      <c r="B21" s="7">
        <v>103.30500000000001</v>
      </c>
      <c r="C21" s="7">
        <v>196.845</v>
      </c>
      <c r="D21" s="7">
        <v>503.68500000000006</v>
      </c>
      <c r="F21" s="7">
        <v>2465.8700000000003</v>
      </c>
      <c r="G21" s="7">
        <v>795.37499999999955</v>
      </c>
      <c r="H21" s="7">
        <v>2580.5619999999994</v>
      </c>
      <c r="J21" s="7">
        <v>1742.6149999999993</v>
      </c>
      <c r="K21" s="7">
        <v>284.67400000000004</v>
      </c>
      <c r="L21" s="7">
        <v>413.55499999999995</v>
      </c>
      <c r="M21" s="7">
        <v>1.24</v>
      </c>
      <c r="N21" s="7">
        <v>23.03</v>
      </c>
      <c r="O21" s="7">
        <v>35.945</v>
      </c>
      <c r="Q21" s="7">
        <v>1</v>
      </c>
      <c r="S21" s="7">
        <v>1476.7149999999999</v>
      </c>
      <c r="U21" s="7">
        <v>1253.5099999999998</v>
      </c>
    </row>
    <row r="22" spans="1:21">
      <c r="A22" s="7" t="s">
        <v>30</v>
      </c>
      <c r="C22" s="7">
        <v>376.73500000000013</v>
      </c>
      <c r="D22" s="7">
        <v>208.05999999999995</v>
      </c>
      <c r="E22" s="7">
        <v>96.84</v>
      </c>
      <c r="F22" s="7">
        <v>302.27500000000003</v>
      </c>
      <c r="G22" s="7">
        <v>326.60500000000002</v>
      </c>
      <c r="H22" s="7">
        <v>601.37999999999988</v>
      </c>
      <c r="I22" s="7">
        <v>62.405000000000001</v>
      </c>
      <c r="J22" s="7">
        <v>1199.31</v>
      </c>
      <c r="K22" s="7">
        <v>455.59399999999999</v>
      </c>
      <c r="L22" s="7">
        <v>280.44499999999999</v>
      </c>
      <c r="M22" s="7">
        <v>0.1</v>
      </c>
      <c r="N22" s="7">
        <v>77</v>
      </c>
      <c r="Q22" s="7">
        <v>355.90999999999997</v>
      </c>
      <c r="S22" s="7">
        <v>22</v>
      </c>
    </row>
    <row r="23" spans="1:21">
      <c r="A23" s="7" t="s">
        <v>31</v>
      </c>
      <c r="C23" s="7">
        <v>11.875</v>
      </c>
      <c r="D23" s="7">
        <v>39.394999999999996</v>
      </c>
      <c r="F23" s="7">
        <v>111.8</v>
      </c>
      <c r="H23" s="7">
        <v>20.7</v>
      </c>
      <c r="I23" s="7">
        <v>90.550000000000011</v>
      </c>
      <c r="J23" s="7">
        <v>227.15</v>
      </c>
      <c r="K23" s="7">
        <v>64.84</v>
      </c>
      <c r="N23" s="7">
        <v>50.02</v>
      </c>
      <c r="O23" s="7">
        <v>22.6</v>
      </c>
      <c r="Q23" s="7">
        <v>143</v>
      </c>
    </row>
    <row r="24" spans="1:21">
      <c r="A24" s="7" t="s">
        <v>32</v>
      </c>
      <c r="B24" s="7">
        <v>275</v>
      </c>
      <c r="C24" s="7">
        <v>605.34500000000025</v>
      </c>
      <c r="D24" s="7">
        <v>584.82000000000005</v>
      </c>
      <c r="E24" s="7">
        <v>74.444999999999993</v>
      </c>
      <c r="F24" s="7">
        <v>79.150000000000006</v>
      </c>
      <c r="G24" s="7">
        <v>338.51</v>
      </c>
      <c r="H24" s="7">
        <v>1323.1949999999995</v>
      </c>
      <c r="J24" s="7">
        <v>2029.0149999999992</v>
      </c>
      <c r="K24" s="7">
        <v>731.07900000000006</v>
      </c>
      <c r="L24" s="7">
        <v>189.285</v>
      </c>
      <c r="N24" s="7">
        <v>126.28800000000001</v>
      </c>
      <c r="O24" s="7">
        <v>67.7</v>
      </c>
      <c r="P24" s="7">
        <v>301.82</v>
      </c>
      <c r="Q24" s="7">
        <v>637.49</v>
      </c>
    </row>
    <row r="25" spans="1:21">
      <c r="A25" s="7" t="s">
        <v>33</v>
      </c>
      <c r="C25" s="7">
        <v>205.99</v>
      </c>
      <c r="D25" s="7">
        <v>44.24</v>
      </c>
      <c r="F25" s="7">
        <v>100.89999999999999</v>
      </c>
      <c r="G25" s="7">
        <v>218.34999999999997</v>
      </c>
      <c r="H25" s="7">
        <v>306.19000000000005</v>
      </c>
      <c r="I25" s="7">
        <v>28.765000000000001</v>
      </c>
      <c r="J25" s="7">
        <v>913.84999999999991</v>
      </c>
      <c r="K25" s="7">
        <v>913.67400000000009</v>
      </c>
      <c r="L25" s="7">
        <v>89.405000000000001</v>
      </c>
      <c r="N25" s="7">
        <v>64.2</v>
      </c>
      <c r="O25" s="7">
        <v>30.279999999999998</v>
      </c>
      <c r="Q25" s="7">
        <v>399.40000000000009</v>
      </c>
      <c r="R25" s="7">
        <v>185</v>
      </c>
      <c r="S25" s="7">
        <v>0.41499999999999998</v>
      </c>
      <c r="T25" s="7">
        <v>0.71</v>
      </c>
      <c r="U25" s="7">
        <v>61.274999999999999</v>
      </c>
    </row>
    <row r="26" spans="1:21">
      <c r="A26" s="7" t="s">
        <v>34</v>
      </c>
      <c r="B26" s="7">
        <v>7.3</v>
      </c>
      <c r="C26" s="7">
        <v>176.02799999999999</v>
      </c>
      <c r="D26" s="7">
        <v>148.61499999999995</v>
      </c>
      <c r="E26" s="7">
        <v>54.484999999999999</v>
      </c>
      <c r="G26" s="7">
        <v>605.57999999999993</v>
      </c>
      <c r="H26" s="7">
        <v>869.61999999999989</v>
      </c>
      <c r="J26" s="7">
        <v>1514.635</v>
      </c>
      <c r="K26" s="7">
        <v>445.73500000000007</v>
      </c>
      <c r="L26" s="7">
        <v>343.29800000000006</v>
      </c>
      <c r="M26" s="7">
        <v>1.2</v>
      </c>
      <c r="N26" s="7">
        <v>55.42</v>
      </c>
      <c r="Q26" s="7">
        <v>2.16</v>
      </c>
      <c r="S26" s="7">
        <v>58.92</v>
      </c>
      <c r="U26" s="7">
        <v>22</v>
      </c>
    </row>
    <row r="27" spans="1:21">
      <c r="A27" s="7" t="s">
        <v>35</v>
      </c>
      <c r="B27" s="7">
        <v>11.885</v>
      </c>
      <c r="C27" s="7">
        <v>2977.1300000000006</v>
      </c>
      <c r="D27" s="7">
        <v>1.27</v>
      </c>
      <c r="E27" s="7">
        <v>140</v>
      </c>
      <c r="F27" s="7">
        <v>316.78499999999997</v>
      </c>
      <c r="G27" s="7">
        <v>48.274999999999999</v>
      </c>
      <c r="H27" s="7">
        <v>35.35</v>
      </c>
      <c r="J27" s="7">
        <v>219.12500000000003</v>
      </c>
      <c r="K27" s="7">
        <v>78.684999999999988</v>
      </c>
      <c r="L27" s="7">
        <v>7.3049999999999997</v>
      </c>
      <c r="N27" s="7">
        <v>237.32499999999999</v>
      </c>
      <c r="T27" s="7">
        <v>223.578</v>
      </c>
      <c r="U27" s="7">
        <v>42.1</v>
      </c>
    </row>
    <row r="28" spans="1:21">
      <c r="A28" s="7" t="s">
        <v>36</v>
      </c>
      <c r="C28" s="7">
        <v>8.0599999999999987</v>
      </c>
      <c r="H28" s="7">
        <v>12.67</v>
      </c>
      <c r="J28" s="7">
        <v>66.490000000000009</v>
      </c>
      <c r="K28" s="7">
        <v>4.5750000000000002</v>
      </c>
      <c r="M28" s="7">
        <v>164.5</v>
      </c>
      <c r="N28" s="7">
        <v>118.7</v>
      </c>
    </row>
    <row r="29" spans="1:21">
      <c r="A29" s="7" t="s">
        <v>37</v>
      </c>
      <c r="B29" s="7">
        <v>155.09</v>
      </c>
      <c r="C29" s="7">
        <v>236.4</v>
      </c>
      <c r="D29" s="7">
        <v>217.80500000000001</v>
      </c>
      <c r="E29" s="7">
        <v>52.614999999999995</v>
      </c>
      <c r="F29" s="7">
        <v>1392.6850000000006</v>
      </c>
      <c r="G29" s="7">
        <v>926.83499999999992</v>
      </c>
      <c r="H29" s="7">
        <v>1160.7526599999999</v>
      </c>
      <c r="J29" s="7">
        <v>2805.8149999999987</v>
      </c>
      <c r="K29" s="7">
        <v>38.975000000000001</v>
      </c>
      <c r="L29" s="7">
        <v>99.720000000000013</v>
      </c>
      <c r="M29" s="7">
        <v>1.9</v>
      </c>
      <c r="N29" s="7">
        <v>187.69</v>
      </c>
      <c r="P29" s="7">
        <v>67</v>
      </c>
      <c r="Q29" s="7">
        <v>65.965000000000003</v>
      </c>
      <c r="S29" s="7">
        <v>60.064999999999998</v>
      </c>
      <c r="U29" s="7">
        <v>836.125</v>
      </c>
    </row>
    <row r="30" spans="1:21">
      <c r="A30" s="7" t="s">
        <v>38</v>
      </c>
      <c r="C30" s="7">
        <v>92.958999999999989</v>
      </c>
      <c r="I30" s="7">
        <v>48.284999999999997</v>
      </c>
      <c r="J30" s="7">
        <v>19.2</v>
      </c>
      <c r="K30" s="7">
        <v>5.5</v>
      </c>
      <c r="N30" s="7">
        <v>83.72999999999999</v>
      </c>
      <c r="Q30" s="7">
        <v>168.64000000000001</v>
      </c>
    </row>
    <row r="31" spans="1:21">
      <c r="A31" s="7" t="s">
        <v>39</v>
      </c>
      <c r="C31" s="7">
        <v>104.285</v>
      </c>
      <c r="D31" s="7">
        <v>4.2149999999999999</v>
      </c>
      <c r="G31" s="7">
        <v>727.06499999999994</v>
      </c>
      <c r="H31" s="7">
        <v>105.42</v>
      </c>
      <c r="J31" s="7">
        <v>145.19500000000002</v>
      </c>
      <c r="K31" s="7">
        <v>511.62499999999994</v>
      </c>
      <c r="L31" s="7">
        <v>1.45</v>
      </c>
      <c r="N31" s="7">
        <v>47.83</v>
      </c>
      <c r="O31" s="7">
        <v>387.12799999999999</v>
      </c>
    </row>
    <row r="32" spans="1:21">
      <c r="A32" s="7" t="s">
        <v>40</v>
      </c>
      <c r="B32" s="7">
        <v>31.255000000000003</v>
      </c>
      <c r="C32" s="7">
        <v>50.755000000000003</v>
      </c>
      <c r="D32" s="7">
        <v>123.3</v>
      </c>
      <c r="G32" s="7">
        <v>21.745000000000001</v>
      </c>
      <c r="H32" s="7">
        <v>761.08199999999999</v>
      </c>
      <c r="J32" s="7">
        <v>253.32000000000002</v>
      </c>
      <c r="K32" s="7">
        <v>19.634999999999998</v>
      </c>
      <c r="L32" s="7">
        <v>124.95499999999998</v>
      </c>
      <c r="N32" s="7">
        <v>139.74</v>
      </c>
    </row>
    <row r="33" spans="1:21">
      <c r="A33" s="7" t="s">
        <v>41</v>
      </c>
      <c r="C33" s="7">
        <v>407.86500000000001</v>
      </c>
      <c r="D33" s="7">
        <v>236.85499999999999</v>
      </c>
      <c r="E33" s="7">
        <v>168.07499999999999</v>
      </c>
      <c r="F33" s="7">
        <v>25.1</v>
      </c>
      <c r="G33" s="7">
        <v>233.30499999999998</v>
      </c>
      <c r="H33" s="7">
        <v>283.875</v>
      </c>
      <c r="J33" s="7">
        <v>1340.2750000000003</v>
      </c>
      <c r="K33" s="7">
        <v>527.21499999999992</v>
      </c>
      <c r="L33" s="7">
        <v>285.74999999999994</v>
      </c>
      <c r="M33" s="7">
        <v>200.91</v>
      </c>
      <c r="N33" s="7">
        <v>239.56499999999997</v>
      </c>
      <c r="O33" s="7">
        <v>25</v>
      </c>
      <c r="Q33" s="7">
        <v>467.26</v>
      </c>
      <c r="S33" s="7">
        <v>1541.0450000000001</v>
      </c>
      <c r="T33" s="7">
        <v>220</v>
      </c>
    </row>
    <row r="34" spans="1:21">
      <c r="A34" s="7" t="s">
        <v>42</v>
      </c>
      <c r="C34" s="7">
        <v>103.58</v>
      </c>
      <c r="D34" s="7">
        <v>7.4</v>
      </c>
      <c r="G34" s="7">
        <v>779.54499999999996</v>
      </c>
      <c r="H34" s="7">
        <v>125.77500000000001</v>
      </c>
      <c r="J34" s="7">
        <v>271.11500000000001</v>
      </c>
      <c r="K34" s="7">
        <v>19.22</v>
      </c>
      <c r="R34" s="7">
        <v>164.5</v>
      </c>
      <c r="S34" s="7">
        <v>185.60000000000002</v>
      </c>
      <c r="U34" s="7">
        <v>15.9</v>
      </c>
    </row>
    <row r="35" spans="1:21">
      <c r="A35" s="7" t="s">
        <v>43</v>
      </c>
      <c r="B35" s="7">
        <v>1081.6899999999998</v>
      </c>
      <c r="C35" s="7">
        <v>95.605000000000004</v>
      </c>
      <c r="D35" s="7">
        <v>25</v>
      </c>
      <c r="F35" s="7">
        <v>210.57999999999998</v>
      </c>
      <c r="G35" s="7">
        <v>283.35000000000002</v>
      </c>
      <c r="H35" s="7">
        <v>9.9550000000000001</v>
      </c>
      <c r="J35" s="7">
        <v>241.83500000000001</v>
      </c>
      <c r="K35" s="7">
        <v>237.60400000000001</v>
      </c>
      <c r="L35" s="7">
        <v>17.3</v>
      </c>
      <c r="N35" s="7">
        <v>43</v>
      </c>
      <c r="T35" s="7">
        <v>150</v>
      </c>
      <c r="U35" s="7">
        <v>40</v>
      </c>
    </row>
    <row r="36" spans="1:21">
      <c r="A36" s="7" t="s">
        <v>44</v>
      </c>
      <c r="B36" s="7">
        <v>67</v>
      </c>
      <c r="C36" s="7">
        <v>573.30500000000006</v>
      </c>
      <c r="D36" s="7">
        <v>396.30500000000018</v>
      </c>
      <c r="E36" s="7">
        <v>208.535</v>
      </c>
      <c r="F36" s="7">
        <v>5391.5350000000008</v>
      </c>
      <c r="G36" s="7">
        <v>6627.6849999999986</v>
      </c>
      <c r="H36" s="7">
        <v>3056.4850000000006</v>
      </c>
      <c r="I36" s="7">
        <v>292.39999999999998</v>
      </c>
      <c r="J36" s="7">
        <v>1633.3600000000004</v>
      </c>
      <c r="K36" s="7">
        <v>12535.882203999996</v>
      </c>
      <c r="L36" s="7">
        <v>666.93000000000006</v>
      </c>
      <c r="M36" s="7">
        <v>7.39</v>
      </c>
      <c r="N36" s="7">
        <v>62.67</v>
      </c>
      <c r="O36" s="7">
        <v>1194.4050000000002</v>
      </c>
      <c r="Q36" s="7">
        <v>545</v>
      </c>
      <c r="S36" s="7">
        <v>2740.7899999999995</v>
      </c>
      <c r="U36" s="7">
        <v>3443.72</v>
      </c>
    </row>
    <row r="37" spans="1:21">
      <c r="A37" s="7" t="s">
        <v>45</v>
      </c>
      <c r="B37" s="7">
        <v>224.79</v>
      </c>
      <c r="C37" s="7">
        <v>299.43199999999996</v>
      </c>
      <c r="D37" s="7">
        <v>139.75999999999996</v>
      </c>
      <c r="E37" s="7">
        <v>34.125</v>
      </c>
      <c r="F37" s="7">
        <v>671.13499999999988</v>
      </c>
      <c r="G37" s="7">
        <v>754.31999999999982</v>
      </c>
      <c r="H37" s="7">
        <v>1204.2800000000004</v>
      </c>
      <c r="I37" s="7">
        <v>14.5</v>
      </c>
      <c r="J37" s="7">
        <v>3323.2649999999994</v>
      </c>
      <c r="K37" s="7">
        <v>171.52999999999997</v>
      </c>
      <c r="L37" s="7">
        <v>603.15500000000009</v>
      </c>
      <c r="N37" s="7">
        <v>975.39499999999998</v>
      </c>
      <c r="O37" s="7">
        <v>110.62</v>
      </c>
      <c r="P37" s="7">
        <v>67</v>
      </c>
      <c r="Q37" s="7">
        <v>1109.875</v>
      </c>
      <c r="S37" s="7">
        <v>25.585000000000001</v>
      </c>
      <c r="T37" s="7">
        <v>0.97</v>
      </c>
      <c r="U37" s="7">
        <v>142.655</v>
      </c>
    </row>
    <row r="38" spans="1:21">
      <c r="A38" s="7" t="s">
        <v>46</v>
      </c>
      <c r="B38" s="7">
        <v>10.119999999999999</v>
      </c>
      <c r="C38" s="7">
        <v>36.465000000000003</v>
      </c>
      <c r="D38" s="7">
        <v>4.51</v>
      </c>
      <c r="G38" s="7">
        <v>54.67</v>
      </c>
      <c r="H38" s="7">
        <v>115.795</v>
      </c>
      <c r="J38" s="7">
        <v>227.52500000000001</v>
      </c>
      <c r="K38" s="7">
        <v>10.49</v>
      </c>
      <c r="L38" s="7">
        <v>68.77</v>
      </c>
      <c r="N38" s="7">
        <v>227.70000000000002</v>
      </c>
      <c r="S38" s="7">
        <v>318.48</v>
      </c>
      <c r="U38" s="7">
        <v>31.564999999999998</v>
      </c>
    </row>
    <row r="39" spans="1:21">
      <c r="A39" s="7" t="s">
        <v>47</v>
      </c>
      <c r="B39" s="7">
        <v>118.955</v>
      </c>
      <c r="C39" s="7">
        <v>214.39</v>
      </c>
      <c r="D39" s="7">
        <v>17.955000000000002</v>
      </c>
      <c r="E39" s="7">
        <v>2.2799999999999998</v>
      </c>
      <c r="F39" s="7">
        <v>209.35499999999996</v>
      </c>
      <c r="G39" s="7">
        <v>26.674999999999997</v>
      </c>
      <c r="H39" s="7">
        <v>152.82000000000002</v>
      </c>
      <c r="I39" s="7">
        <v>14.595000000000001</v>
      </c>
      <c r="J39" s="7">
        <v>454.21000000000004</v>
      </c>
      <c r="K39" s="7">
        <v>127.60499999999999</v>
      </c>
      <c r="L39" s="7">
        <v>358.31500000000005</v>
      </c>
      <c r="M39" s="7">
        <v>23.6</v>
      </c>
      <c r="N39" s="7">
        <v>58.894999999999996</v>
      </c>
      <c r="Q39" s="7">
        <v>306.14</v>
      </c>
      <c r="S39" s="7">
        <v>88.3</v>
      </c>
    </row>
    <row r="40" spans="1:21">
      <c r="A40" s="7" t="s">
        <v>48</v>
      </c>
      <c r="B40" s="7">
        <v>100</v>
      </c>
      <c r="C40" s="7">
        <v>1087.193</v>
      </c>
      <c r="D40" s="7">
        <v>490.11499999999984</v>
      </c>
      <c r="E40" s="7">
        <v>433.18</v>
      </c>
      <c r="F40" s="7">
        <v>504.15499999999997</v>
      </c>
      <c r="G40" s="7">
        <v>1110.5449999999996</v>
      </c>
      <c r="H40" s="7">
        <v>1489.2150000000004</v>
      </c>
      <c r="J40" s="7">
        <v>2446.0850000000009</v>
      </c>
      <c r="K40" s="7">
        <v>220.47500000000002</v>
      </c>
      <c r="L40" s="7">
        <v>1288.2750000000001</v>
      </c>
      <c r="M40" s="7">
        <v>4.3</v>
      </c>
      <c r="N40" s="7">
        <v>1030.5999999999999</v>
      </c>
      <c r="O40" s="7">
        <v>214.47499999999999</v>
      </c>
      <c r="P40" s="7">
        <v>644.39499999999998</v>
      </c>
      <c r="Q40" s="7">
        <v>1231.905</v>
      </c>
      <c r="S40" s="7">
        <v>1466.74</v>
      </c>
      <c r="T40" s="7">
        <v>50.26</v>
      </c>
      <c r="U40" s="7">
        <v>628.02</v>
      </c>
    </row>
    <row r="41" spans="1:21">
      <c r="A41" s="7" t="s">
        <v>49</v>
      </c>
      <c r="F41" s="7">
        <v>288.16000000000003</v>
      </c>
      <c r="G41" s="7">
        <v>15.2</v>
      </c>
      <c r="H41" s="7">
        <v>15.1</v>
      </c>
      <c r="S41" s="7">
        <v>200</v>
      </c>
    </row>
    <row r="42" spans="1:21">
      <c r="A42" s="7" t="s">
        <v>50</v>
      </c>
      <c r="C42" s="7">
        <v>23.59</v>
      </c>
      <c r="D42" s="7">
        <v>66.534999999999997</v>
      </c>
      <c r="G42" s="7">
        <v>13.015000000000001</v>
      </c>
      <c r="H42" s="7">
        <v>357.995</v>
      </c>
      <c r="J42" s="7">
        <v>125.46</v>
      </c>
      <c r="K42" s="7">
        <v>72.915000000000006</v>
      </c>
      <c r="Q42" s="7">
        <v>25</v>
      </c>
      <c r="R42" s="7">
        <v>118</v>
      </c>
      <c r="U42" s="7">
        <v>62.725000000000001</v>
      </c>
    </row>
    <row r="43" spans="1:21">
      <c r="A43" s="7" t="s">
        <v>51</v>
      </c>
      <c r="B43" s="7">
        <v>8.5</v>
      </c>
      <c r="C43" s="7">
        <v>300.21499999999992</v>
      </c>
      <c r="D43" s="7">
        <v>47.935000000000002</v>
      </c>
      <c r="E43" s="7">
        <v>8.7349999999999994</v>
      </c>
      <c r="G43" s="7">
        <v>81.372</v>
      </c>
      <c r="H43" s="7">
        <v>144.91000000000003</v>
      </c>
      <c r="J43" s="7">
        <v>654.95999999999992</v>
      </c>
      <c r="K43" s="7">
        <v>70.865000000000009</v>
      </c>
      <c r="L43" s="7">
        <v>29.65</v>
      </c>
      <c r="N43" s="7">
        <v>171.15</v>
      </c>
      <c r="O43" s="7">
        <v>127.9</v>
      </c>
      <c r="T43" s="7">
        <v>20</v>
      </c>
      <c r="U43" s="7">
        <v>204.51500000000001</v>
      </c>
    </row>
    <row r="44" spans="1:21">
      <c r="A44" s="7" t="s">
        <v>52</v>
      </c>
      <c r="C44" s="7">
        <v>18.670000000000002</v>
      </c>
      <c r="I44" s="7">
        <v>6.6</v>
      </c>
      <c r="J44" s="7">
        <v>211.77499999999998</v>
      </c>
      <c r="K44" s="7">
        <v>31.655000000000001</v>
      </c>
      <c r="L44" s="7">
        <v>64.275000000000006</v>
      </c>
      <c r="N44" s="7">
        <v>3.8</v>
      </c>
      <c r="Q44" s="7">
        <v>484.75</v>
      </c>
    </row>
    <row r="45" spans="1:21">
      <c r="A45" s="7" t="s">
        <v>53</v>
      </c>
      <c r="B45" s="7">
        <v>133.965</v>
      </c>
      <c r="C45" s="7">
        <v>346.38200000000001</v>
      </c>
      <c r="D45" s="7">
        <v>58.914999999999999</v>
      </c>
      <c r="E45" s="7">
        <v>2133.9500000000003</v>
      </c>
      <c r="F45" s="7">
        <v>610.36500000000001</v>
      </c>
      <c r="G45" s="7">
        <v>124.64</v>
      </c>
      <c r="H45" s="7">
        <v>486.1099999999999</v>
      </c>
      <c r="J45" s="7">
        <v>939.9079999999999</v>
      </c>
      <c r="K45" s="7">
        <v>365.19499999999994</v>
      </c>
      <c r="L45" s="7">
        <v>61.275000000000006</v>
      </c>
      <c r="N45" s="7">
        <v>85.3</v>
      </c>
      <c r="O45" s="7">
        <v>12.645</v>
      </c>
      <c r="T45" s="7">
        <v>44.825000000000003</v>
      </c>
      <c r="U45" s="7">
        <v>37.424999999999997</v>
      </c>
    </row>
    <row r="46" spans="1:21">
      <c r="A46" s="7" t="s">
        <v>54</v>
      </c>
      <c r="B46" s="7">
        <v>420.97300000000001</v>
      </c>
      <c r="C46" s="7">
        <v>1903.6695</v>
      </c>
      <c r="D46" s="7">
        <v>72.24499999999999</v>
      </c>
      <c r="F46" s="7">
        <v>2335.7800000000002</v>
      </c>
      <c r="G46" s="7">
        <v>621.69999999999993</v>
      </c>
      <c r="H46" s="7">
        <v>2475.86</v>
      </c>
      <c r="I46" s="7">
        <v>15.7</v>
      </c>
      <c r="J46" s="7">
        <v>3595.8599999999997</v>
      </c>
      <c r="K46" s="7">
        <v>780.85400000000004</v>
      </c>
      <c r="L46" s="7">
        <v>229.89000000000001</v>
      </c>
      <c r="N46" s="7">
        <v>3480.5949999999993</v>
      </c>
      <c r="O46" s="7">
        <v>327.2</v>
      </c>
      <c r="P46" s="7">
        <v>1099.26</v>
      </c>
      <c r="Q46" s="7">
        <v>231.37</v>
      </c>
      <c r="R46" s="7">
        <v>729.72</v>
      </c>
      <c r="S46" s="7">
        <v>416.29999999999995</v>
      </c>
      <c r="T46" s="7">
        <v>289.5</v>
      </c>
      <c r="U46" s="7">
        <v>895.21800000000007</v>
      </c>
    </row>
    <row r="47" spans="1:21">
      <c r="A47" s="7" t="s">
        <v>55</v>
      </c>
      <c r="C47" s="7">
        <v>54.63</v>
      </c>
      <c r="D47" s="7">
        <v>8.81</v>
      </c>
      <c r="E47" s="7">
        <v>8.0069999999999997</v>
      </c>
      <c r="G47" s="7">
        <v>230.88499999999996</v>
      </c>
      <c r="H47" s="7">
        <v>4</v>
      </c>
      <c r="J47" s="7">
        <v>808.66499999999996</v>
      </c>
      <c r="K47" s="7">
        <v>125.69499999999996</v>
      </c>
      <c r="N47" s="7">
        <v>181.30500000000001</v>
      </c>
      <c r="Q47" s="7">
        <v>684.34999999999991</v>
      </c>
      <c r="R47" s="7">
        <v>143.52000000000001</v>
      </c>
      <c r="S47" s="7">
        <v>100</v>
      </c>
      <c r="T47" s="7">
        <v>7.7</v>
      </c>
      <c r="U47" s="7">
        <v>219.28</v>
      </c>
    </row>
    <row r="48" spans="1:21">
      <c r="A48" s="7" t="s">
        <v>56</v>
      </c>
      <c r="B48" s="7">
        <v>36.430000000000007</v>
      </c>
      <c r="C48" s="7">
        <v>480.4369999999999</v>
      </c>
      <c r="D48" s="7">
        <v>77.449999999999989</v>
      </c>
      <c r="E48" s="7">
        <v>162.36000000000001</v>
      </c>
      <c r="F48" s="7">
        <v>30.265000000000001</v>
      </c>
      <c r="G48" s="7">
        <v>384.22500000000014</v>
      </c>
      <c r="H48" s="7">
        <v>634.18999999999994</v>
      </c>
      <c r="J48" s="7">
        <v>2446.59</v>
      </c>
      <c r="K48" s="7">
        <v>300.392</v>
      </c>
      <c r="L48" s="7">
        <v>165.62</v>
      </c>
      <c r="M48" s="7">
        <v>0.25</v>
      </c>
      <c r="N48" s="7">
        <v>127.87000000000002</v>
      </c>
      <c r="P48" s="7">
        <v>15.08</v>
      </c>
      <c r="S48" s="7">
        <v>297.39999999999998</v>
      </c>
      <c r="T48" s="7">
        <v>1.8440000000000001</v>
      </c>
      <c r="U48" s="7">
        <v>46.344999999999999</v>
      </c>
    </row>
    <row r="49" spans="1:21">
      <c r="A49" s="7" t="s">
        <v>57</v>
      </c>
      <c r="C49" s="7">
        <v>26.215</v>
      </c>
      <c r="D49" s="7">
        <v>1.48</v>
      </c>
      <c r="G49" s="7">
        <v>20.9</v>
      </c>
      <c r="H49" s="7">
        <v>123.12</v>
      </c>
      <c r="I49" s="7">
        <v>29.3</v>
      </c>
      <c r="J49" s="7">
        <v>141.595</v>
      </c>
      <c r="K49" s="7">
        <v>6.44</v>
      </c>
      <c r="L49" s="7">
        <v>18.940000000000001</v>
      </c>
      <c r="O49" s="7">
        <v>5.8</v>
      </c>
      <c r="Q49" s="7">
        <v>98.454999999999984</v>
      </c>
      <c r="R49" s="7">
        <v>273.38499999999999</v>
      </c>
      <c r="U49" s="7">
        <v>0.94</v>
      </c>
    </row>
    <row r="50" spans="1:21">
      <c r="A50" s="7" t="s">
        <v>58</v>
      </c>
      <c r="B50" s="7">
        <v>5.0999999999999996</v>
      </c>
      <c r="C50" s="7">
        <v>256.89</v>
      </c>
      <c r="D50" s="7">
        <v>113.47500000000001</v>
      </c>
      <c r="E50" s="7">
        <v>19.215</v>
      </c>
      <c r="F50" s="7">
        <v>283.3</v>
      </c>
      <c r="G50" s="7">
        <v>180.86500000000001</v>
      </c>
      <c r="H50" s="7">
        <v>269.77499999999998</v>
      </c>
      <c r="I50" s="7">
        <v>75.215000000000003</v>
      </c>
      <c r="J50" s="7">
        <v>1261.7349999999999</v>
      </c>
      <c r="K50" s="7">
        <v>1021.4100000000002</v>
      </c>
      <c r="L50" s="7">
        <v>332.20499999999998</v>
      </c>
      <c r="N50" s="7">
        <v>170.95</v>
      </c>
      <c r="O50" s="7">
        <v>89.924999999999997</v>
      </c>
      <c r="Q50" s="7">
        <v>39.884999999999998</v>
      </c>
      <c r="S50" s="7">
        <v>367.41500000000002</v>
      </c>
      <c r="U50" s="7">
        <v>117.895</v>
      </c>
    </row>
    <row r="51" spans="1:21">
      <c r="A51" s="7" t="s">
        <v>59</v>
      </c>
      <c r="B51" s="7">
        <v>6.08</v>
      </c>
      <c r="C51" s="7">
        <v>359.84</v>
      </c>
      <c r="D51" s="7">
        <v>85.45</v>
      </c>
      <c r="E51" s="7">
        <v>23.605</v>
      </c>
      <c r="F51" s="7">
        <v>12</v>
      </c>
      <c r="G51" s="7">
        <v>135.97999999999996</v>
      </c>
      <c r="H51" s="7">
        <v>330.3900000000001</v>
      </c>
      <c r="J51" s="7">
        <v>1493.1700000000003</v>
      </c>
      <c r="K51" s="7">
        <v>511.1149999999999</v>
      </c>
      <c r="L51" s="7">
        <v>405.24</v>
      </c>
      <c r="N51" s="7">
        <v>91</v>
      </c>
      <c r="Q51" s="7">
        <v>1036.7200000000003</v>
      </c>
      <c r="S51" s="7">
        <v>7.46</v>
      </c>
      <c r="U51" s="7">
        <v>8.65</v>
      </c>
    </row>
    <row r="52" spans="1:21">
      <c r="A52" s="7" t="s">
        <v>60</v>
      </c>
      <c r="C52" s="7">
        <v>150.69999999999999</v>
      </c>
      <c r="D52" s="7">
        <v>1.335</v>
      </c>
      <c r="E52" s="7">
        <v>4.96</v>
      </c>
      <c r="G52" s="7">
        <v>2.7349999999999999</v>
      </c>
      <c r="H52" s="7">
        <v>83.125</v>
      </c>
      <c r="J52" s="7">
        <v>537.6350000000001</v>
      </c>
      <c r="N52" s="7">
        <v>501.11</v>
      </c>
      <c r="Q52" s="7">
        <v>10</v>
      </c>
      <c r="U52" s="7">
        <v>4.59</v>
      </c>
    </row>
    <row r="53" spans="1:21">
      <c r="A53" s="7" t="s">
        <v>61</v>
      </c>
      <c r="C53" s="7">
        <v>48</v>
      </c>
      <c r="D53" s="7">
        <v>8.67</v>
      </c>
      <c r="G53" s="7">
        <v>11.5</v>
      </c>
      <c r="J53" s="7">
        <v>26.225000000000001</v>
      </c>
      <c r="N53" s="7">
        <v>762.99000000000012</v>
      </c>
      <c r="Q53" s="7">
        <v>173.80500000000001</v>
      </c>
      <c r="R53" s="7">
        <v>283.2</v>
      </c>
      <c r="T53" s="7">
        <v>17</v>
      </c>
    </row>
    <row r="55" spans="1:21">
      <c r="A55" s="7" t="s">
        <v>9</v>
      </c>
      <c r="B55" s="7">
        <f t="shared" ref="B55:U55" si="0">SUM(B2:B53)</f>
        <v>5286.8820000000005</v>
      </c>
      <c r="C55" s="7">
        <f t="shared" si="0"/>
        <v>23090.682600000004</v>
      </c>
      <c r="D55" s="7">
        <f t="shared" si="0"/>
        <v>6639.3140000000003</v>
      </c>
      <c r="E55" s="7">
        <f t="shared" si="0"/>
        <v>5071.2119999999995</v>
      </c>
      <c r="F55" s="7">
        <f t="shared" si="0"/>
        <v>20324.465</v>
      </c>
      <c r="G55" s="7">
        <f t="shared" si="0"/>
        <v>31405.487449999982</v>
      </c>
      <c r="H55" s="7">
        <f t="shared" si="0"/>
        <v>26706.291659999999</v>
      </c>
      <c r="I55" s="7">
        <f t="shared" si="0"/>
        <v>1653.3850000000002</v>
      </c>
      <c r="J55" s="7">
        <f t="shared" si="0"/>
        <v>55105.425000000003</v>
      </c>
      <c r="K55" s="7">
        <f t="shared" si="0"/>
        <v>33439.602604</v>
      </c>
      <c r="L55" s="7">
        <f t="shared" si="0"/>
        <v>8665.4679999999989</v>
      </c>
      <c r="M55" s="7">
        <f t="shared" si="0"/>
        <v>835.7299999999999</v>
      </c>
      <c r="N55" s="7">
        <f t="shared" si="0"/>
        <v>16229.629405000001</v>
      </c>
      <c r="O55" s="7">
        <f t="shared" si="0"/>
        <v>6864.1580000000013</v>
      </c>
      <c r="P55" s="7">
        <f t="shared" si="0"/>
        <v>4323.1750000000002</v>
      </c>
      <c r="Q55" s="7">
        <f t="shared" si="0"/>
        <v>13460.41</v>
      </c>
      <c r="R55" s="7">
        <f t="shared" si="0"/>
        <v>2131.395</v>
      </c>
      <c r="S55" s="7">
        <f t="shared" si="0"/>
        <v>13743.544999999996</v>
      </c>
      <c r="T55" s="7">
        <f t="shared" si="0"/>
        <v>4909.2980000000007</v>
      </c>
      <c r="U55" s="7">
        <f t="shared" si="0"/>
        <v>13728.798000000001</v>
      </c>
    </row>
    <row r="56" spans="1:21" s="8" customFormat="1">
      <c r="A56" s="8" t="s">
        <v>3</v>
      </c>
      <c r="B56" s="8">
        <v>135</v>
      </c>
      <c r="C56" s="8">
        <v>2476</v>
      </c>
      <c r="D56" s="8">
        <v>587</v>
      </c>
      <c r="E56" s="8">
        <v>166</v>
      </c>
      <c r="F56" s="8">
        <v>420</v>
      </c>
      <c r="G56" s="8">
        <v>968</v>
      </c>
      <c r="H56" s="8">
        <v>908</v>
      </c>
      <c r="I56" s="8">
        <v>53</v>
      </c>
      <c r="J56" s="8">
        <v>1677</v>
      </c>
      <c r="K56" s="8">
        <v>2080</v>
      </c>
      <c r="L56" s="8">
        <v>556</v>
      </c>
      <c r="M56" s="8">
        <v>32</v>
      </c>
      <c r="N56" s="8">
        <v>665</v>
      </c>
      <c r="O56" s="8">
        <v>118</v>
      </c>
      <c r="P56" s="8">
        <v>80</v>
      </c>
      <c r="Q56" s="8">
        <v>485</v>
      </c>
      <c r="R56" s="8">
        <v>44</v>
      </c>
      <c r="S56" s="8">
        <v>184</v>
      </c>
      <c r="T56" s="8">
        <v>60</v>
      </c>
      <c r="U56" s="8">
        <v>231</v>
      </c>
    </row>
  </sheetData>
  <hyperlinks>
    <hyperlink ref="A1" location="TOC!C7" display="Return to Table of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L50"/>
  <sheetViews>
    <sheetView workbookViewId="0">
      <pane xSplit="2" ySplit="2" topLeftCell="C18" activePane="bottomRight" state="frozen"/>
      <selection pane="topRight" activeCell="C1" sqref="C1"/>
      <selection pane="bottomLeft" activeCell="A2" sqref="A2"/>
      <selection pane="bottomRight" activeCell="J2" sqref="J2:L2"/>
    </sheetView>
  </sheetViews>
  <sheetFormatPr defaultRowHeight="15"/>
  <cols>
    <col min="1" max="1" width="10.7109375" style="9" customWidth="1"/>
    <col min="2" max="2" width="14.140625" style="9" customWidth="1"/>
    <col min="3" max="3" width="11.42578125" style="7" bestFit="1" customWidth="1"/>
    <col min="4" max="4" width="7.140625" style="9" bestFit="1" customWidth="1"/>
    <col min="5" max="6" width="9.140625" style="7"/>
    <col min="7" max="7" width="16" style="7" bestFit="1" customWidth="1"/>
    <col min="8" max="8" width="10.140625" style="7" bestFit="1" customWidth="1"/>
    <col min="9" max="16384" width="9.140625" style="7"/>
  </cols>
  <sheetData>
    <row r="1" spans="1:12">
      <c r="A1" s="14" t="s">
        <v>212</v>
      </c>
    </row>
    <row r="2" spans="1:12" s="6" customFormat="1">
      <c r="A2" s="9" t="s">
        <v>89</v>
      </c>
      <c r="B2" s="9" t="s">
        <v>1</v>
      </c>
      <c r="C2" s="6" t="s">
        <v>93</v>
      </c>
      <c r="D2" s="9" t="s">
        <v>97</v>
      </c>
      <c r="F2" s="6" t="s">
        <v>90</v>
      </c>
      <c r="G2" s="6" t="s">
        <v>91</v>
      </c>
      <c r="H2" s="6" t="s">
        <v>92</v>
      </c>
      <c r="J2" s="7" t="s">
        <v>94</v>
      </c>
      <c r="K2" s="7" t="s">
        <v>95</v>
      </c>
      <c r="L2" s="7" t="s">
        <v>96</v>
      </c>
    </row>
    <row r="3" spans="1:12">
      <c r="A3" s="9">
        <v>2012</v>
      </c>
      <c r="B3" s="9">
        <v>1</v>
      </c>
      <c r="C3" s="7">
        <v>2804.9099999999989</v>
      </c>
      <c r="D3" s="9">
        <v>132</v>
      </c>
      <c r="F3" s="7">
        <v>2791.5199999999991</v>
      </c>
      <c r="H3" s="7">
        <v>13.39</v>
      </c>
      <c r="J3" s="7">
        <v>1818.2500000000002</v>
      </c>
      <c r="K3" s="7">
        <v>986.65999999999985</v>
      </c>
    </row>
    <row r="4" spans="1:12">
      <c r="B4" s="9">
        <v>2</v>
      </c>
      <c r="C4" s="7">
        <v>4652.4889999999996</v>
      </c>
      <c r="D4" s="9">
        <v>218</v>
      </c>
      <c r="F4" s="7">
        <v>4282.6039999999985</v>
      </c>
      <c r="G4" s="7">
        <v>342.54</v>
      </c>
      <c r="H4" s="7">
        <v>27.345000000000002</v>
      </c>
      <c r="J4" s="7">
        <v>3491.9390000000017</v>
      </c>
      <c r="K4" s="7">
        <v>1160.5499999999997</v>
      </c>
    </row>
    <row r="5" spans="1:12">
      <c r="B5" s="9">
        <v>3</v>
      </c>
      <c r="C5" s="7">
        <v>6394.2080000000005</v>
      </c>
      <c r="D5" s="9">
        <v>318</v>
      </c>
      <c r="F5" s="7">
        <v>6353.738000000003</v>
      </c>
      <c r="H5" s="7">
        <v>40.47</v>
      </c>
      <c r="J5" s="7">
        <v>4561.9430000000011</v>
      </c>
      <c r="K5" s="7">
        <v>1832.2650000000001</v>
      </c>
    </row>
    <row r="6" spans="1:12" s="8" customFormat="1">
      <c r="A6" s="9"/>
      <c r="B6" s="9">
        <v>4</v>
      </c>
      <c r="C6" s="8">
        <v>6865.7789999999986</v>
      </c>
      <c r="D6" s="9">
        <v>327</v>
      </c>
      <c r="F6" s="8">
        <v>6748.4440000000031</v>
      </c>
      <c r="G6" s="8">
        <v>12</v>
      </c>
      <c r="H6" s="8">
        <v>105.33500000000001</v>
      </c>
      <c r="J6" s="7">
        <v>4684.1510000000044</v>
      </c>
      <c r="K6" s="7">
        <v>2169.6280000000002</v>
      </c>
      <c r="L6" s="7">
        <v>12</v>
      </c>
    </row>
    <row r="7" spans="1:12">
      <c r="B7" s="9">
        <v>5</v>
      </c>
      <c r="C7" s="7">
        <v>5950.9999999999991</v>
      </c>
      <c r="D7" s="9">
        <v>364</v>
      </c>
      <c r="F7" s="7">
        <v>5514.2679999999991</v>
      </c>
      <c r="G7" s="7">
        <v>160.98500000000001</v>
      </c>
      <c r="H7" s="7">
        <v>275.74700000000007</v>
      </c>
      <c r="J7" s="7">
        <v>5076.0099999999984</v>
      </c>
      <c r="K7" s="7">
        <v>874.99000000000012</v>
      </c>
    </row>
    <row r="8" spans="1:12">
      <c r="B8" s="9">
        <v>6</v>
      </c>
      <c r="C8" s="7">
        <v>7875.6685000000043</v>
      </c>
      <c r="D8" s="9">
        <v>449</v>
      </c>
      <c r="F8" s="7">
        <v>7539.2985000000017</v>
      </c>
      <c r="H8" s="7">
        <v>336.37</v>
      </c>
      <c r="J8" s="7">
        <v>6162.6235000000033</v>
      </c>
      <c r="K8" s="7">
        <v>1713.0449999999996</v>
      </c>
    </row>
    <row r="9" spans="1:12">
      <c r="B9" s="9">
        <v>7</v>
      </c>
      <c r="C9" s="7">
        <v>8111.4989999999971</v>
      </c>
      <c r="D9" s="9">
        <v>421</v>
      </c>
      <c r="F9" s="7">
        <v>7732.9839999999913</v>
      </c>
      <c r="G9" s="7">
        <v>166.06</v>
      </c>
      <c r="H9" s="7">
        <v>212.45499999999996</v>
      </c>
      <c r="J9" s="7">
        <v>5912.878999999999</v>
      </c>
      <c r="K9" s="7">
        <v>2032.5600000000004</v>
      </c>
      <c r="L9" s="7">
        <v>166.06</v>
      </c>
    </row>
    <row r="10" spans="1:12">
      <c r="B10" s="9">
        <v>8</v>
      </c>
      <c r="C10" s="7">
        <v>6406.7610000000013</v>
      </c>
      <c r="D10" s="9">
        <v>492</v>
      </c>
      <c r="F10" s="7">
        <v>5662.8629999999976</v>
      </c>
      <c r="G10" s="7">
        <v>288.00800000000004</v>
      </c>
      <c r="H10" s="7">
        <v>455.89000000000004</v>
      </c>
      <c r="J10" s="7">
        <v>4754.4210000000021</v>
      </c>
      <c r="K10" s="7">
        <v>1644.5700000000002</v>
      </c>
      <c r="L10" s="7">
        <v>7.77</v>
      </c>
    </row>
    <row r="11" spans="1:12">
      <c r="B11" s="9">
        <v>9</v>
      </c>
      <c r="C11" s="7">
        <v>6006.8726000000042</v>
      </c>
      <c r="D11" s="9">
        <v>431</v>
      </c>
      <c r="F11" s="7">
        <v>5589.7525999999971</v>
      </c>
      <c r="G11" s="7">
        <v>63.4</v>
      </c>
      <c r="H11" s="7">
        <v>353.72</v>
      </c>
      <c r="J11" s="7">
        <v>4282.0826000000015</v>
      </c>
      <c r="K11" s="7">
        <v>1661.3900000000003</v>
      </c>
      <c r="L11" s="7">
        <v>63.4</v>
      </c>
    </row>
    <row r="12" spans="1:12">
      <c r="B12" s="9">
        <v>10</v>
      </c>
      <c r="C12" s="7">
        <v>7494.8289999999943</v>
      </c>
      <c r="D12" s="9">
        <v>415</v>
      </c>
      <c r="F12" s="7">
        <v>6438.2839999999987</v>
      </c>
      <c r="G12" s="7">
        <v>905.10500000000002</v>
      </c>
      <c r="H12" s="7">
        <v>151.44</v>
      </c>
      <c r="J12" s="7">
        <v>6126.7209999999968</v>
      </c>
      <c r="K12" s="7">
        <v>1344.1080000000006</v>
      </c>
      <c r="L12" s="7">
        <v>24</v>
      </c>
    </row>
    <row r="13" spans="1:12">
      <c r="B13" s="9">
        <v>11</v>
      </c>
      <c r="C13" s="7">
        <v>6266.4729999999981</v>
      </c>
      <c r="D13" s="9">
        <v>383</v>
      </c>
      <c r="F13" s="7">
        <v>5822.8829999999944</v>
      </c>
      <c r="G13" s="7">
        <v>38.625</v>
      </c>
      <c r="H13" s="7">
        <v>404.96500000000003</v>
      </c>
      <c r="J13" s="7">
        <v>4894.068000000002</v>
      </c>
      <c r="K13" s="7">
        <v>1345.8100000000004</v>
      </c>
      <c r="L13" s="7">
        <v>26.594999999999999</v>
      </c>
    </row>
    <row r="14" spans="1:12">
      <c r="B14" s="9">
        <v>12</v>
      </c>
      <c r="C14" s="7">
        <v>19125.873450000006</v>
      </c>
      <c r="D14" s="9">
        <v>1030</v>
      </c>
      <c r="F14" s="7">
        <v>7596.7464500000015</v>
      </c>
      <c r="G14" s="7">
        <v>98.045000000000002</v>
      </c>
      <c r="H14" s="7">
        <v>11431.081999999997</v>
      </c>
      <c r="J14" s="7">
        <v>17567.343450000008</v>
      </c>
      <c r="K14" s="7">
        <v>1544.63</v>
      </c>
      <c r="L14" s="7">
        <v>13.9</v>
      </c>
    </row>
    <row r="15" spans="1:12">
      <c r="A15" s="9">
        <v>2013</v>
      </c>
      <c r="B15" s="9">
        <v>1</v>
      </c>
      <c r="C15" s="7">
        <v>3418.9810000000011</v>
      </c>
      <c r="D15" s="9">
        <v>201</v>
      </c>
      <c r="F15" s="7">
        <v>3363.2999999999997</v>
      </c>
      <c r="G15" s="7">
        <v>9.5250000000000004</v>
      </c>
      <c r="H15" s="7">
        <v>46.155999999999999</v>
      </c>
      <c r="J15" s="7">
        <v>1972.9909999999993</v>
      </c>
      <c r="K15" s="7">
        <v>1443.0900000000001</v>
      </c>
      <c r="L15" s="7">
        <v>2.9</v>
      </c>
    </row>
    <row r="16" spans="1:12">
      <c r="B16" s="9">
        <v>2</v>
      </c>
      <c r="C16" s="7">
        <v>3263.5329999999999</v>
      </c>
      <c r="D16" s="9">
        <v>106</v>
      </c>
      <c r="F16" s="7">
        <v>3040.8130000000006</v>
      </c>
      <c r="G16" s="7">
        <v>164.785</v>
      </c>
      <c r="H16" s="7">
        <v>57.935000000000009</v>
      </c>
      <c r="J16" s="7">
        <v>1507.1029999999994</v>
      </c>
      <c r="K16" s="7">
        <v>1756.43</v>
      </c>
    </row>
    <row r="17" spans="1:12">
      <c r="B17" s="9">
        <v>3</v>
      </c>
      <c r="C17" s="7">
        <v>6531.6149999999961</v>
      </c>
      <c r="D17" s="9">
        <v>209</v>
      </c>
      <c r="F17" s="7">
        <v>5871.0649999999969</v>
      </c>
      <c r="H17" s="7">
        <v>660.55</v>
      </c>
      <c r="J17" s="7">
        <v>3812.6950000000029</v>
      </c>
      <c r="K17" s="7">
        <v>2718.92</v>
      </c>
    </row>
    <row r="18" spans="1:12">
      <c r="B18" s="9">
        <v>4</v>
      </c>
      <c r="C18" s="7">
        <v>4862.9689999999973</v>
      </c>
      <c r="D18" s="9">
        <v>158</v>
      </c>
      <c r="F18" s="7">
        <v>4457.708999999998</v>
      </c>
      <c r="G18" s="7">
        <v>150</v>
      </c>
      <c r="H18" s="7">
        <v>255.26000000000002</v>
      </c>
      <c r="J18" s="7">
        <v>2984.4839999999999</v>
      </c>
      <c r="K18" s="7">
        <v>1878.4850000000006</v>
      </c>
    </row>
    <row r="19" spans="1:12">
      <c r="B19" s="9">
        <v>5</v>
      </c>
      <c r="C19" s="7">
        <v>7013.9820000000018</v>
      </c>
      <c r="D19" s="9">
        <v>204</v>
      </c>
      <c r="F19" s="7">
        <v>6774.6669999999995</v>
      </c>
      <c r="G19" s="7">
        <v>28.594999999999999</v>
      </c>
      <c r="H19" s="7">
        <v>210.72000000000003</v>
      </c>
      <c r="J19" s="7">
        <v>4831.5820000000012</v>
      </c>
      <c r="K19" s="7">
        <v>2182.3999999999992</v>
      </c>
    </row>
    <row r="20" spans="1:12">
      <c r="B20" s="9">
        <v>6</v>
      </c>
      <c r="C20" s="7">
        <v>5589.1780000000026</v>
      </c>
      <c r="D20" s="9">
        <v>219</v>
      </c>
      <c r="F20" s="7">
        <v>5391.4379999999992</v>
      </c>
      <c r="G20" s="7">
        <v>29.284999999999997</v>
      </c>
      <c r="H20" s="7">
        <v>168.45499999999998</v>
      </c>
      <c r="J20" s="7">
        <v>3800.6079999999993</v>
      </c>
      <c r="K20" s="7">
        <v>1788.5699999999997</v>
      </c>
    </row>
    <row r="21" spans="1:12">
      <c r="B21" s="9">
        <v>7</v>
      </c>
      <c r="C21" s="7">
        <v>3863.1349999999993</v>
      </c>
      <c r="D21" s="9">
        <v>182</v>
      </c>
      <c r="F21" s="7">
        <v>3772.0230000000006</v>
      </c>
      <c r="G21" s="7">
        <v>3.53</v>
      </c>
      <c r="H21" s="7">
        <v>87.581999999999994</v>
      </c>
      <c r="J21" s="7">
        <v>2461.5500000000011</v>
      </c>
      <c r="K21" s="7">
        <v>1399.4550000000002</v>
      </c>
      <c r="L21" s="7">
        <v>2.13</v>
      </c>
    </row>
    <row r="22" spans="1:12">
      <c r="B22" s="9">
        <v>8</v>
      </c>
      <c r="C22" s="7">
        <v>5496.8770000000013</v>
      </c>
      <c r="D22" s="9">
        <v>196</v>
      </c>
      <c r="F22" s="7">
        <v>5203.090000000002</v>
      </c>
      <c r="G22" s="7">
        <v>28.01</v>
      </c>
      <c r="H22" s="7">
        <v>265.77699999999999</v>
      </c>
      <c r="J22" s="7">
        <v>4042.657000000002</v>
      </c>
      <c r="K22" s="7">
        <v>1447.1550000000002</v>
      </c>
      <c r="L22" s="7">
        <v>7.0650000000000004</v>
      </c>
    </row>
    <row r="23" spans="1:12">
      <c r="B23" s="9">
        <v>9</v>
      </c>
      <c r="C23" s="7">
        <v>4772.8649999999998</v>
      </c>
      <c r="D23" s="9">
        <v>193</v>
      </c>
      <c r="F23" s="7">
        <v>4692.4849999999979</v>
      </c>
      <c r="G23" s="7">
        <v>10.8</v>
      </c>
      <c r="H23" s="7">
        <v>69.580000000000013</v>
      </c>
      <c r="J23" s="7">
        <v>4077.4849999999979</v>
      </c>
      <c r="K23" s="7">
        <v>695.38</v>
      </c>
    </row>
    <row r="24" spans="1:12">
      <c r="B24" s="9">
        <v>10</v>
      </c>
      <c r="C24" s="7">
        <v>4472.1650000000018</v>
      </c>
      <c r="D24" s="9">
        <v>166</v>
      </c>
      <c r="F24" s="7">
        <v>4377.8050000000012</v>
      </c>
      <c r="G24" s="7">
        <v>68</v>
      </c>
      <c r="H24" s="7">
        <v>26.36</v>
      </c>
      <c r="J24" s="7">
        <v>2878.815000000001</v>
      </c>
      <c r="K24" s="7">
        <v>1525.3500000000001</v>
      </c>
      <c r="L24" s="7">
        <v>68</v>
      </c>
    </row>
    <row r="25" spans="1:12">
      <c r="B25" s="9">
        <v>11</v>
      </c>
      <c r="C25" s="7">
        <v>6227.1899000000003</v>
      </c>
      <c r="D25" s="9">
        <v>237</v>
      </c>
      <c r="F25" s="7">
        <v>5940.3728999999994</v>
      </c>
      <c r="G25" s="7">
        <v>103.922</v>
      </c>
      <c r="H25" s="7">
        <v>182.89500000000001</v>
      </c>
      <c r="J25" s="7">
        <v>5076.5349000000015</v>
      </c>
      <c r="K25" s="7">
        <v>1148.0150000000001</v>
      </c>
      <c r="L25" s="7">
        <v>2.64</v>
      </c>
    </row>
    <row r="26" spans="1:12">
      <c r="B26" s="9">
        <v>12</v>
      </c>
      <c r="C26" s="7">
        <v>6007.6269999999968</v>
      </c>
      <c r="D26" s="9">
        <v>260</v>
      </c>
      <c r="F26" s="7">
        <v>5587.862000000001</v>
      </c>
      <c r="G26" s="7">
        <v>175.04</v>
      </c>
      <c r="H26" s="7">
        <v>244.72499999999997</v>
      </c>
      <c r="J26" s="7">
        <v>5064.4869999999992</v>
      </c>
      <c r="K26" s="7">
        <v>943.1400000000001</v>
      </c>
    </row>
    <row r="27" spans="1:12">
      <c r="A27" s="9">
        <v>2014</v>
      </c>
      <c r="B27" s="9">
        <v>1</v>
      </c>
      <c r="C27" s="7">
        <v>2893.0479999999998</v>
      </c>
      <c r="D27" s="9">
        <v>90</v>
      </c>
      <c r="F27" s="7">
        <v>2768.9349999999999</v>
      </c>
      <c r="G27" s="7">
        <v>16.733000000000001</v>
      </c>
      <c r="H27" s="7">
        <v>107.38</v>
      </c>
      <c r="J27" s="7">
        <v>2125.3400000000006</v>
      </c>
      <c r="K27" s="7">
        <v>755.1350000000001</v>
      </c>
      <c r="L27" s="7">
        <v>12.573</v>
      </c>
    </row>
    <row r="28" spans="1:12">
      <c r="B28" s="9">
        <v>2</v>
      </c>
      <c r="C28" s="7">
        <v>2158.605</v>
      </c>
      <c r="D28" s="9">
        <v>70</v>
      </c>
      <c r="F28" s="7">
        <v>1961.8149999999998</v>
      </c>
      <c r="G28" s="7">
        <v>172.41</v>
      </c>
      <c r="H28" s="7">
        <v>24.38</v>
      </c>
      <c r="J28" s="7">
        <v>1200.0950000000003</v>
      </c>
      <c r="K28" s="7">
        <v>786.1</v>
      </c>
      <c r="L28" s="7">
        <v>172.41</v>
      </c>
    </row>
    <row r="29" spans="1:12">
      <c r="B29" s="9">
        <v>3</v>
      </c>
      <c r="C29" s="7">
        <v>4387.1469999999999</v>
      </c>
      <c r="D29" s="9">
        <v>132</v>
      </c>
      <c r="F29" s="7">
        <v>4297.5150000000012</v>
      </c>
      <c r="G29" s="7">
        <v>16.425000000000001</v>
      </c>
      <c r="H29" s="7">
        <v>73.207000000000008</v>
      </c>
      <c r="J29" s="7">
        <v>2446.6720000000014</v>
      </c>
      <c r="K29" s="7">
        <v>1924.05</v>
      </c>
      <c r="L29" s="7">
        <v>16.425000000000001</v>
      </c>
    </row>
    <row r="30" spans="1:12">
      <c r="B30" s="9">
        <v>4</v>
      </c>
      <c r="C30" s="7">
        <v>4938.8714050000017</v>
      </c>
      <c r="D30" s="9">
        <v>146</v>
      </c>
      <c r="F30" s="7">
        <v>4836.8964049999986</v>
      </c>
      <c r="G30" s="7">
        <v>12.67</v>
      </c>
      <c r="H30" s="7">
        <v>89.304999999999993</v>
      </c>
      <c r="J30" s="7">
        <v>3316.9164050000004</v>
      </c>
      <c r="K30" s="7">
        <v>1610.625</v>
      </c>
      <c r="L30" s="7">
        <v>11.33</v>
      </c>
    </row>
    <row r="31" spans="1:12">
      <c r="B31" s="9">
        <v>5</v>
      </c>
      <c r="C31" s="7">
        <v>5005.9250000000002</v>
      </c>
      <c r="D31" s="9">
        <v>125</v>
      </c>
      <c r="F31" s="7">
        <v>4902.1799999999994</v>
      </c>
      <c r="G31" s="7">
        <v>2</v>
      </c>
      <c r="H31" s="7">
        <v>101.745</v>
      </c>
      <c r="J31" s="7">
        <v>2192.3899999999994</v>
      </c>
      <c r="K31" s="7">
        <v>2811.5350000000003</v>
      </c>
      <c r="L31" s="7">
        <v>2</v>
      </c>
    </row>
    <row r="32" spans="1:12">
      <c r="B32" s="9">
        <v>6</v>
      </c>
      <c r="C32" s="7">
        <v>5950.0429999999978</v>
      </c>
      <c r="D32" s="9">
        <v>210</v>
      </c>
      <c r="F32" s="7">
        <v>5508.103000000001</v>
      </c>
      <c r="G32" s="7">
        <v>22.984999999999999</v>
      </c>
      <c r="H32" s="7">
        <v>418.95499999999998</v>
      </c>
      <c r="J32" s="7">
        <v>3438.1779999999999</v>
      </c>
      <c r="K32" s="7">
        <v>2510.5649999999996</v>
      </c>
      <c r="L32" s="7">
        <v>1.3</v>
      </c>
    </row>
    <row r="33" spans="1:12">
      <c r="B33" s="9">
        <v>7</v>
      </c>
      <c r="C33" s="7">
        <v>3750.2219999999993</v>
      </c>
      <c r="D33" s="9">
        <v>151</v>
      </c>
      <c r="F33" s="7">
        <v>3513.6120000000001</v>
      </c>
      <c r="G33" s="7">
        <v>105.62</v>
      </c>
      <c r="H33" s="7">
        <v>130.98999999999998</v>
      </c>
      <c r="J33" s="7">
        <v>2792.8869999999988</v>
      </c>
      <c r="K33" s="7">
        <v>907.33499999999981</v>
      </c>
      <c r="L33" s="7">
        <v>50</v>
      </c>
    </row>
    <row r="34" spans="1:12">
      <c r="B34" s="9">
        <v>8</v>
      </c>
      <c r="C34" s="7">
        <v>4797.8250000000007</v>
      </c>
      <c r="D34" s="9">
        <v>136</v>
      </c>
      <c r="F34" s="7">
        <v>4769.1799999999994</v>
      </c>
      <c r="G34" s="7">
        <v>14.855</v>
      </c>
      <c r="H34" s="7">
        <v>13.79</v>
      </c>
      <c r="J34" s="7">
        <v>2349.8199999999983</v>
      </c>
      <c r="K34" s="7">
        <v>2441.7049999999995</v>
      </c>
      <c r="L34" s="7">
        <v>6.3000000000000007</v>
      </c>
    </row>
    <row r="35" spans="1:12">
      <c r="B35" s="9">
        <v>9</v>
      </c>
      <c r="C35" s="7">
        <v>4663.0279999999984</v>
      </c>
      <c r="D35" s="9">
        <v>130</v>
      </c>
      <c r="F35" s="7">
        <v>4656.8880000000026</v>
      </c>
      <c r="G35" s="7">
        <v>3.14</v>
      </c>
      <c r="H35" s="7">
        <v>3</v>
      </c>
      <c r="J35" s="7">
        <v>2521.6079999999997</v>
      </c>
      <c r="K35" s="7">
        <v>2141.42</v>
      </c>
    </row>
    <row r="36" spans="1:12">
      <c r="B36" s="9">
        <v>10</v>
      </c>
      <c r="C36" s="7">
        <v>4966.8250000000007</v>
      </c>
      <c r="D36" s="9">
        <v>147</v>
      </c>
      <c r="F36" s="7">
        <v>4787.3249999999989</v>
      </c>
      <c r="G36" s="7">
        <v>60.96</v>
      </c>
      <c r="H36" s="7">
        <v>118.54000000000002</v>
      </c>
      <c r="J36" s="7">
        <v>3508.1900000000005</v>
      </c>
      <c r="K36" s="7">
        <v>1425.2950000000001</v>
      </c>
      <c r="L36" s="7">
        <v>33.340000000000003</v>
      </c>
    </row>
    <row r="37" spans="1:12">
      <c r="B37" s="9">
        <v>11</v>
      </c>
      <c r="C37" s="7">
        <v>5335.7600000000011</v>
      </c>
      <c r="D37" s="9">
        <v>162</v>
      </c>
      <c r="F37" s="7">
        <v>4663.9049999999988</v>
      </c>
      <c r="G37" s="7">
        <v>663.19999999999993</v>
      </c>
      <c r="H37" s="7">
        <v>8.6549999999999994</v>
      </c>
      <c r="J37" s="7">
        <v>3513.954999999999</v>
      </c>
      <c r="K37" s="7">
        <v>1658.605</v>
      </c>
      <c r="L37" s="7">
        <v>163.19999999999999</v>
      </c>
    </row>
    <row r="38" spans="1:12">
      <c r="B38" s="9">
        <v>12</v>
      </c>
      <c r="C38" s="7">
        <v>5449.1949999999988</v>
      </c>
      <c r="D38" s="9">
        <v>206</v>
      </c>
      <c r="F38" s="7">
        <v>5152.8999999999969</v>
      </c>
      <c r="G38" s="7">
        <v>203.48</v>
      </c>
      <c r="H38" s="7">
        <v>92.814999999999998</v>
      </c>
      <c r="J38" s="7">
        <v>3948.0449999999992</v>
      </c>
      <c r="K38" s="7">
        <v>1494.55</v>
      </c>
      <c r="L38" s="7">
        <v>6.6</v>
      </c>
    </row>
    <row r="39" spans="1:12">
      <c r="A39" s="9">
        <v>2015</v>
      </c>
      <c r="B39" s="9">
        <v>1</v>
      </c>
      <c r="C39" s="7">
        <v>1217.2650000000003</v>
      </c>
      <c r="D39" s="9">
        <v>52</v>
      </c>
      <c r="F39" s="7">
        <v>1212.7000000000003</v>
      </c>
      <c r="H39" s="7">
        <v>4.5649999999999995</v>
      </c>
      <c r="J39" s="7">
        <v>785.4799999999999</v>
      </c>
      <c r="K39" s="7">
        <v>431.78500000000003</v>
      </c>
    </row>
    <row r="40" spans="1:12">
      <c r="B40" s="9">
        <v>2</v>
      </c>
      <c r="C40" s="7">
        <v>647.99</v>
      </c>
      <c r="D40" s="9">
        <v>32</v>
      </c>
      <c r="F40" s="7">
        <v>647.29500000000007</v>
      </c>
      <c r="H40" s="7">
        <v>0.69499999999999995</v>
      </c>
      <c r="J40" s="7">
        <v>469.95499999999998</v>
      </c>
      <c r="K40" s="7">
        <v>178.035</v>
      </c>
    </row>
    <row r="41" spans="1:12">
      <c r="B41" s="9">
        <v>3</v>
      </c>
      <c r="C41" s="7">
        <v>914.00500000000011</v>
      </c>
      <c r="D41" s="9">
        <v>42</v>
      </c>
      <c r="F41" s="7">
        <v>859.58000000000015</v>
      </c>
      <c r="G41" s="7">
        <v>31.5</v>
      </c>
      <c r="H41" s="7">
        <v>22.924999999999997</v>
      </c>
      <c r="J41" s="7">
        <v>550.875</v>
      </c>
      <c r="K41" s="7">
        <v>331.63</v>
      </c>
      <c r="L41" s="7">
        <v>31.5</v>
      </c>
    </row>
    <row r="42" spans="1:12">
      <c r="B42" s="9">
        <v>4</v>
      </c>
      <c r="C42" s="7">
        <v>1116.4775000000002</v>
      </c>
      <c r="D42" s="9">
        <v>42</v>
      </c>
      <c r="F42" s="7">
        <v>886.90750000000003</v>
      </c>
      <c r="G42" s="7">
        <v>135.27499999999998</v>
      </c>
      <c r="H42" s="7">
        <v>94.295000000000002</v>
      </c>
      <c r="J42" s="7">
        <v>369.46249999999998</v>
      </c>
      <c r="K42" s="7">
        <v>613.74500000000012</v>
      </c>
      <c r="L42" s="7">
        <v>133.26999999999998</v>
      </c>
    </row>
    <row r="43" spans="1:12">
      <c r="B43" s="9">
        <v>5</v>
      </c>
      <c r="C43" s="7">
        <v>1679.2999999999997</v>
      </c>
      <c r="D43" s="9">
        <v>39</v>
      </c>
      <c r="F43" s="7">
        <v>1638.3899999999999</v>
      </c>
      <c r="H43" s="7">
        <v>40.910000000000004</v>
      </c>
      <c r="J43" s="7">
        <v>1335.9049999999995</v>
      </c>
      <c r="K43" s="7">
        <v>343.39499999999998</v>
      </c>
    </row>
    <row r="44" spans="1:12">
      <c r="B44" s="9">
        <v>6</v>
      </c>
      <c r="C44" s="7">
        <v>1578.16</v>
      </c>
      <c r="D44" s="9">
        <v>72</v>
      </c>
      <c r="F44" s="7">
        <v>1437.0199999999998</v>
      </c>
      <c r="G44" s="7">
        <v>96.37</v>
      </c>
      <c r="H44" s="7">
        <v>44.769999999999996</v>
      </c>
      <c r="J44" s="7">
        <v>1104.1849999999997</v>
      </c>
      <c r="K44" s="7">
        <v>377.60500000000002</v>
      </c>
      <c r="L44" s="7">
        <v>96.37</v>
      </c>
    </row>
    <row r="45" spans="1:12">
      <c r="B45" s="9">
        <v>7</v>
      </c>
      <c r="C45" s="7">
        <v>1634.5379999999989</v>
      </c>
      <c r="D45" s="9">
        <v>64</v>
      </c>
      <c r="F45" s="7">
        <v>1323.1599999999994</v>
      </c>
      <c r="G45" s="7">
        <v>270.87799999999999</v>
      </c>
      <c r="H45" s="7">
        <v>40.5</v>
      </c>
      <c r="J45" s="7">
        <v>1200.3599999999999</v>
      </c>
      <c r="K45" s="7">
        <v>163.30000000000001</v>
      </c>
      <c r="L45" s="7">
        <v>270.87799999999999</v>
      </c>
    </row>
    <row r="46" spans="1:12">
      <c r="B46" s="9">
        <v>8</v>
      </c>
      <c r="C46" s="7">
        <v>1073.97</v>
      </c>
      <c r="D46" s="9">
        <v>51</v>
      </c>
      <c r="F46" s="7">
        <v>975.36000000000013</v>
      </c>
      <c r="G46" s="7">
        <v>47.2</v>
      </c>
      <c r="H46" s="7">
        <v>51.41</v>
      </c>
      <c r="J46" s="7">
        <v>436.35499999999996</v>
      </c>
      <c r="K46" s="7">
        <v>590.41499999999996</v>
      </c>
      <c r="L46" s="7">
        <v>47.2</v>
      </c>
    </row>
    <row r="47" spans="1:12">
      <c r="B47" s="9">
        <v>9</v>
      </c>
      <c r="C47" s="7">
        <v>1604.1100000000004</v>
      </c>
      <c r="D47" s="9">
        <v>67</v>
      </c>
      <c r="F47" s="7">
        <v>1373.0099999999991</v>
      </c>
      <c r="G47" s="7">
        <v>141.52500000000001</v>
      </c>
      <c r="H47" s="7">
        <v>89.575000000000003</v>
      </c>
      <c r="J47" s="7">
        <v>947.5200000000001</v>
      </c>
      <c r="K47" s="7">
        <v>656.59</v>
      </c>
    </row>
    <row r="48" spans="1:12">
      <c r="B48" s="9">
        <v>10</v>
      </c>
      <c r="C48" s="7">
        <v>1167.0519999999999</v>
      </c>
      <c r="D48" s="9">
        <v>56</v>
      </c>
      <c r="F48" s="7">
        <v>1113.7119999999998</v>
      </c>
      <c r="H48" s="7">
        <v>53.339999999999996</v>
      </c>
      <c r="J48" s="7">
        <v>1085.902</v>
      </c>
      <c r="K48" s="7">
        <v>81.149999999999991</v>
      </c>
    </row>
    <row r="49" spans="2:12">
      <c r="B49" s="9">
        <v>11</v>
      </c>
      <c r="C49" s="7">
        <v>2805.4840000000004</v>
      </c>
      <c r="D49" s="9">
        <v>82</v>
      </c>
      <c r="F49" s="7">
        <v>2644.9540000000002</v>
      </c>
      <c r="G49" s="7">
        <v>75.949999999999989</v>
      </c>
      <c r="H49" s="7">
        <v>84.58</v>
      </c>
      <c r="J49" s="7">
        <v>1789.019</v>
      </c>
      <c r="K49" s="7">
        <v>940.51499999999999</v>
      </c>
      <c r="L49" s="7">
        <v>75.949999999999989</v>
      </c>
    </row>
    <row r="50" spans="2:12">
      <c r="B50" s="9">
        <v>12</v>
      </c>
      <c r="C50" s="7">
        <v>7923.9519999999975</v>
      </c>
      <c r="D50" s="9">
        <v>193</v>
      </c>
      <c r="F50" s="7">
        <v>7641.5690000000031</v>
      </c>
      <c r="G50" s="7">
        <v>214.71799999999999</v>
      </c>
      <c r="H50" s="7">
        <v>67.665000000000006</v>
      </c>
      <c r="J50" s="7">
        <v>3924.213999999999</v>
      </c>
      <c r="K50" s="7">
        <v>3785.0200000000004</v>
      </c>
      <c r="L50" s="7">
        <v>214.71799999999999</v>
      </c>
    </row>
  </sheetData>
  <hyperlinks>
    <hyperlink ref="A1" location="TOC!C8" display="Return to Table of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136"/>
  <sheetViews>
    <sheetView workbookViewId="0">
      <pane ySplit="1" topLeftCell="A2" activePane="bottomLeft" state="frozen"/>
      <selection pane="bottomLeft"/>
    </sheetView>
  </sheetViews>
  <sheetFormatPr defaultRowHeight="15"/>
  <cols>
    <col min="1" max="1" width="5.5703125" style="2" bestFit="1" customWidth="1"/>
    <col min="2" max="2" width="11.5703125" style="2" customWidth="1"/>
    <col min="3" max="3" width="20.28515625" style="2" bestFit="1" customWidth="1"/>
    <col min="4" max="4" width="19.7109375" style="2" customWidth="1"/>
    <col min="5" max="5" width="19.7109375" style="7" customWidth="1"/>
    <col min="6" max="6" width="11.28515625" style="10" customWidth="1"/>
    <col min="7" max="7" width="15.5703125" style="7" customWidth="1"/>
    <col min="8" max="8" width="13.85546875" style="2" bestFit="1" customWidth="1"/>
    <col min="9" max="9" width="51.7109375" style="2" bestFit="1" customWidth="1"/>
    <col min="10" max="10" width="9.140625" style="1"/>
    <col min="11" max="16384" width="9.140625" style="2"/>
  </cols>
  <sheetData>
    <row r="1" spans="1:9" ht="36.75" customHeight="1">
      <c r="A1" s="2" t="s">
        <v>186</v>
      </c>
      <c r="B1" s="2" t="s">
        <v>185</v>
      </c>
      <c r="C1" s="5" t="s">
        <v>268</v>
      </c>
      <c r="D1" s="23" t="s">
        <v>204</v>
      </c>
      <c r="E1" s="23" t="s">
        <v>205</v>
      </c>
      <c r="F1" s="10" t="s">
        <v>187</v>
      </c>
      <c r="G1" s="23" t="s">
        <v>188</v>
      </c>
      <c r="H1" s="2" t="s">
        <v>297</v>
      </c>
      <c r="I1" s="5" t="s">
        <v>270</v>
      </c>
    </row>
    <row r="2" spans="1:9">
      <c r="A2" s="2" t="s">
        <v>54</v>
      </c>
      <c r="B2" s="2" t="s">
        <v>136</v>
      </c>
      <c r="C2" s="2" t="s">
        <v>209</v>
      </c>
      <c r="D2" s="7">
        <v>12.5</v>
      </c>
      <c r="E2" s="7">
        <v>0</v>
      </c>
      <c r="F2" s="10">
        <v>40907</v>
      </c>
      <c r="G2" s="7">
        <v>0.2</v>
      </c>
      <c r="H2" s="2" t="s">
        <v>208</v>
      </c>
      <c r="I2" s="2" t="s">
        <v>271</v>
      </c>
    </row>
    <row r="3" spans="1:9">
      <c r="A3" s="2" t="s">
        <v>54</v>
      </c>
      <c r="B3" s="2" t="s">
        <v>137</v>
      </c>
      <c r="C3" s="2" t="s">
        <v>209</v>
      </c>
      <c r="D3" s="7">
        <v>12.5</v>
      </c>
      <c r="E3" s="7">
        <v>0</v>
      </c>
      <c r="F3" s="10">
        <v>40907</v>
      </c>
      <c r="G3" s="7">
        <v>0.2</v>
      </c>
      <c r="H3" s="2" t="s">
        <v>208</v>
      </c>
      <c r="I3" s="2" t="s">
        <v>271</v>
      </c>
    </row>
    <row r="4" spans="1:9">
      <c r="A4" s="2" t="s">
        <v>54</v>
      </c>
      <c r="B4" s="2" t="s">
        <v>138</v>
      </c>
      <c r="C4" s="2" t="s">
        <v>209</v>
      </c>
      <c r="D4" s="7">
        <v>12.5</v>
      </c>
      <c r="E4" s="7">
        <v>0</v>
      </c>
      <c r="F4" s="10">
        <v>40907</v>
      </c>
      <c r="G4" s="7">
        <v>0.2</v>
      </c>
      <c r="H4" s="2" t="s">
        <v>208</v>
      </c>
      <c r="I4" s="2" t="s">
        <v>201</v>
      </c>
    </row>
    <row r="5" spans="1:9">
      <c r="A5" s="2" t="s">
        <v>54</v>
      </c>
      <c r="B5" s="2" t="s">
        <v>139</v>
      </c>
      <c r="C5" s="2" t="s">
        <v>209</v>
      </c>
      <c r="D5" s="7">
        <v>12.5</v>
      </c>
      <c r="E5" s="7">
        <v>0</v>
      </c>
      <c r="F5" s="10">
        <v>40907</v>
      </c>
      <c r="G5" s="7">
        <v>0.2</v>
      </c>
      <c r="H5" s="2" t="s">
        <v>208</v>
      </c>
      <c r="I5" s="2" t="s">
        <v>271</v>
      </c>
    </row>
    <row r="6" spans="1:9">
      <c r="A6" s="2" t="s">
        <v>54</v>
      </c>
      <c r="B6" s="2" t="s">
        <v>140</v>
      </c>
      <c r="C6" s="2" t="s">
        <v>209</v>
      </c>
      <c r="D6" s="7">
        <v>2.4</v>
      </c>
      <c r="E6" s="7">
        <v>0</v>
      </c>
      <c r="F6" s="10">
        <v>40907</v>
      </c>
      <c r="G6" s="7">
        <v>7.0000000000000007E-2</v>
      </c>
      <c r="H6" s="2" t="s">
        <v>208</v>
      </c>
      <c r="I6" s="2" t="s">
        <v>272</v>
      </c>
    </row>
    <row r="7" spans="1:9">
      <c r="A7" s="2" t="s">
        <v>14</v>
      </c>
      <c r="B7" s="2" t="s">
        <v>141</v>
      </c>
      <c r="C7" s="2" t="s">
        <v>209</v>
      </c>
      <c r="D7" s="7">
        <v>62.87</v>
      </c>
      <c r="E7" s="7">
        <v>0</v>
      </c>
      <c r="F7" s="10">
        <v>40907</v>
      </c>
      <c r="G7" s="7">
        <v>0.05</v>
      </c>
      <c r="H7" s="2" t="s">
        <v>208</v>
      </c>
      <c r="I7" s="2" t="s">
        <v>273</v>
      </c>
    </row>
    <row r="8" spans="1:9">
      <c r="A8" s="2" t="s">
        <v>14</v>
      </c>
      <c r="B8" s="2" t="s">
        <v>223</v>
      </c>
      <c r="C8" s="2" t="s">
        <v>209</v>
      </c>
      <c r="D8" s="7">
        <v>45</v>
      </c>
      <c r="E8" s="7">
        <v>0</v>
      </c>
      <c r="F8" s="10">
        <v>40907</v>
      </c>
      <c r="G8" s="7">
        <v>7.0000000000000007E-2</v>
      </c>
      <c r="H8" s="2" t="s">
        <v>208</v>
      </c>
      <c r="I8" s="2" t="s">
        <v>201</v>
      </c>
    </row>
    <row r="9" spans="1:9">
      <c r="A9" s="2" t="s">
        <v>54</v>
      </c>
      <c r="B9" s="2" t="s">
        <v>142</v>
      </c>
      <c r="C9" s="2" t="s">
        <v>209</v>
      </c>
      <c r="D9" s="7">
        <v>23</v>
      </c>
      <c r="E9" s="7">
        <v>0</v>
      </c>
      <c r="F9" s="10">
        <v>40907</v>
      </c>
      <c r="G9" s="7">
        <v>7.0000000000000007E-2</v>
      </c>
      <c r="H9" s="2" t="s">
        <v>208</v>
      </c>
      <c r="I9" s="2" t="s">
        <v>272</v>
      </c>
    </row>
    <row r="10" spans="1:9">
      <c r="A10" s="2" t="s">
        <v>54</v>
      </c>
      <c r="B10" s="2" t="s">
        <v>143</v>
      </c>
      <c r="C10" s="2" t="s">
        <v>209</v>
      </c>
      <c r="D10" s="7">
        <v>44.8</v>
      </c>
      <c r="E10" s="7">
        <v>0</v>
      </c>
      <c r="F10" s="10">
        <v>40907</v>
      </c>
      <c r="G10" s="7">
        <v>7.0000000000000007E-2</v>
      </c>
      <c r="H10" s="2" t="s">
        <v>208</v>
      </c>
      <c r="I10" s="2" t="s">
        <v>274</v>
      </c>
    </row>
    <row r="11" spans="1:9">
      <c r="A11" s="2" t="s">
        <v>54</v>
      </c>
      <c r="B11" s="2" t="s">
        <v>144</v>
      </c>
      <c r="C11" s="2" t="s">
        <v>209</v>
      </c>
      <c r="D11" s="7">
        <v>25</v>
      </c>
      <c r="E11" s="7">
        <v>0</v>
      </c>
      <c r="F11" s="10">
        <v>40907</v>
      </c>
      <c r="G11" s="7">
        <v>7.0000000000000007E-2</v>
      </c>
      <c r="H11" s="2" t="s">
        <v>208</v>
      </c>
      <c r="I11" s="2" t="s">
        <v>274</v>
      </c>
    </row>
    <row r="12" spans="1:9">
      <c r="A12" s="2" t="s">
        <v>54</v>
      </c>
      <c r="B12" s="2" t="s">
        <v>145</v>
      </c>
      <c r="C12" s="2" t="s">
        <v>209</v>
      </c>
      <c r="D12" s="7">
        <v>25</v>
      </c>
      <c r="E12" s="7">
        <v>0</v>
      </c>
      <c r="F12" s="10">
        <v>40907</v>
      </c>
      <c r="G12" s="7">
        <v>7.0000000000000007E-2</v>
      </c>
      <c r="H12" s="2" t="s">
        <v>208</v>
      </c>
      <c r="I12" s="2" t="s">
        <v>274</v>
      </c>
    </row>
    <row r="13" spans="1:9">
      <c r="A13" s="2" t="s">
        <v>54</v>
      </c>
      <c r="B13" s="2" t="s">
        <v>146</v>
      </c>
      <c r="C13" s="2" t="s">
        <v>209</v>
      </c>
      <c r="D13" s="7">
        <v>25</v>
      </c>
      <c r="E13" s="7">
        <v>0</v>
      </c>
      <c r="F13" s="10">
        <v>40907</v>
      </c>
      <c r="G13" s="7">
        <v>7.0000000000000007E-2</v>
      </c>
      <c r="H13" s="2" t="s">
        <v>208</v>
      </c>
      <c r="I13" s="2" t="s">
        <v>274</v>
      </c>
    </row>
    <row r="14" spans="1:9">
      <c r="A14" s="2" t="s">
        <v>54</v>
      </c>
      <c r="B14" s="2" t="s">
        <v>147</v>
      </c>
      <c r="C14" s="2" t="s">
        <v>209</v>
      </c>
      <c r="D14" s="7">
        <v>25</v>
      </c>
      <c r="E14" s="7">
        <v>0</v>
      </c>
      <c r="F14" s="10">
        <v>40907</v>
      </c>
      <c r="G14" s="7">
        <v>7.0000000000000007E-2</v>
      </c>
      <c r="H14" s="2" t="s">
        <v>208</v>
      </c>
      <c r="I14" s="2" t="s">
        <v>272</v>
      </c>
    </row>
    <row r="15" spans="1:9">
      <c r="A15" s="2" t="s">
        <v>54</v>
      </c>
      <c r="B15" s="2" t="s">
        <v>148</v>
      </c>
      <c r="C15" s="2" t="s">
        <v>209</v>
      </c>
      <c r="D15" s="7">
        <v>25</v>
      </c>
      <c r="E15" s="7">
        <v>0</v>
      </c>
      <c r="F15" s="10">
        <v>40907</v>
      </c>
      <c r="G15" s="7">
        <v>7.0000000000000007E-2</v>
      </c>
      <c r="H15" s="2" t="s">
        <v>208</v>
      </c>
      <c r="I15" s="2" t="s">
        <v>272</v>
      </c>
    </row>
    <row r="16" spans="1:9">
      <c r="A16" s="2" t="s">
        <v>54</v>
      </c>
      <c r="B16" s="2" t="s">
        <v>149</v>
      </c>
      <c r="C16" s="2" t="s">
        <v>209</v>
      </c>
      <c r="D16" s="7">
        <v>50</v>
      </c>
      <c r="E16" s="7">
        <v>0</v>
      </c>
      <c r="F16" s="10">
        <v>40907</v>
      </c>
      <c r="G16" s="7">
        <v>7.0000000000000007E-2</v>
      </c>
      <c r="H16" s="2" t="s">
        <v>208</v>
      </c>
      <c r="I16" s="2" t="s">
        <v>274</v>
      </c>
    </row>
    <row r="17" spans="1:9">
      <c r="A17" s="2" t="s">
        <v>54</v>
      </c>
      <c r="B17" s="2" t="s">
        <v>150</v>
      </c>
      <c r="C17" s="2" t="s">
        <v>209</v>
      </c>
      <c r="D17" s="7">
        <v>50</v>
      </c>
      <c r="E17" s="7">
        <v>0</v>
      </c>
      <c r="F17" s="10">
        <v>40907</v>
      </c>
      <c r="G17" s="7">
        <v>7.0000000000000007E-2</v>
      </c>
      <c r="H17" s="2" t="s">
        <v>208</v>
      </c>
      <c r="I17" s="2" t="s">
        <v>274</v>
      </c>
    </row>
    <row r="18" spans="1:9">
      <c r="A18" s="2" t="s">
        <v>54</v>
      </c>
      <c r="B18" s="2" t="s">
        <v>151</v>
      </c>
      <c r="C18" s="2" t="s">
        <v>209</v>
      </c>
      <c r="D18" s="7">
        <v>25</v>
      </c>
      <c r="E18" s="7">
        <v>0</v>
      </c>
      <c r="F18" s="10">
        <v>40907</v>
      </c>
      <c r="G18" s="7">
        <v>7.0000000000000007E-2</v>
      </c>
      <c r="H18" s="2" t="s">
        <v>208</v>
      </c>
      <c r="I18" s="2" t="s">
        <v>274</v>
      </c>
    </row>
    <row r="19" spans="1:9">
      <c r="A19" s="2" t="s">
        <v>24</v>
      </c>
      <c r="B19" s="2" t="s">
        <v>152</v>
      </c>
      <c r="C19" s="2" t="s">
        <v>209</v>
      </c>
      <c r="D19" s="7">
        <v>17.5</v>
      </c>
      <c r="E19" s="7">
        <v>0</v>
      </c>
      <c r="F19" s="10">
        <v>40907</v>
      </c>
      <c r="G19" s="7">
        <v>0.21</v>
      </c>
      <c r="H19" s="2" t="s">
        <v>208</v>
      </c>
      <c r="I19" s="2" t="s">
        <v>275</v>
      </c>
    </row>
    <row r="20" spans="1:9">
      <c r="A20" s="2" t="s">
        <v>11</v>
      </c>
      <c r="B20" s="2" t="s">
        <v>184</v>
      </c>
      <c r="C20" s="2" t="s">
        <v>264</v>
      </c>
      <c r="D20" s="7">
        <v>0.75</v>
      </c>
      <c r="E20" s="7">
        <v>0</v>
      </c>
      <c r="F20" s="10">
        <v>40907</v>
      </c>
      <c r="G20" s="7">
        <v>10</v>
      </c>
      <c r="H20" s="2" t="s">
        <v>265</v>
      </c>
      <c r="I20" s="2" t="s">
        <v>276</v>
      </c>
    </row>
    <row r="21" spans="1:9">
      <c r="A21" s="2" t="s">
        <v>11</v>
      </c>
      <c r="B21" s="2" t="s">
        <v>224</v>
      </c>
      <c r="C21" s="2" t="s">
        <v>209</v>
      </c>
      <c r="D21" s="7">
        <v>712.04</v>
      </c>
      <c r="E21" s="7">
        <v>88.4</v>
      </c>
      <c r="F21" s="10">
        <v>40907</v>
      </c>
      <c r="G21" s="7">
        <v>3.75</v>
      </c>
      <c r="H21" s="2" t="s">
        <v>208</v>
      </c>
      <c r="I21" s="2" t="s">
        <v>200</v>
      </c>
    </row>
    <row r="22" spans="1:9">
      <c r="A22" s="2" t="s">
        <v>45</v>
      </c>
      <c r="B22" s="2" t="s">
        <v>182</v>
      </c>
      <c r="C22" s="2" t="s">
        <v>209</v>
      </c>
      <c r="D22" s="7">
        <v>5.5</v>
      </c>
      <c r="E22" s="7">
        <v>0</v>
      </c>
      <c r="F22" s="10">
        <v>40906</v>
      </c>
      <c r="G22" s="7">
        <v>0.5</v>
      </c>
      <c r="H22" s="2" t="s">
        <v>208</v>
      </c>
      <c r="I22" s="2" t="s">
        <v>192</v>
      </c>
    </row>
    <row r="23" spans="1:9">
      <c r="A23" s="2" t="s">
        <v>45</v>
      </c>
      <c r="B23" s="2" t="s">
        <v>135</v>
      </c>
      <c r="C23" s="2" t="s">
        <v>209</v>
      </c>
      <c r="D23" s="7">
        <v>1.03</v>
      </c>
      <c r="E23" s="7">
        <v>0.26500000000000001</v>
      </c>
      <c r="F23" s="10">
        <v>40906</v>
      </c>
      <c r="G23" s="7">
        <v>2.64</v>
      </c>
      <c r="H23" s="2" t="s">
        <v>208</v>
      </c>
      <c r="I23" s="2" t="s">
        <v>192</v>
      </c>
    </row>
    <row r="24" spans="1:9">
      <c r="A24" s="2" t="s">
        <v>20</v>
      </c>
      <c r="B24" s="2" t="s">
        <v>183</v>
      </c>
      <c r="C24" s="2" t="s">
        <v>209</v>
      </c>
      <c r="D24" s="7">
        <v>0.93500000000000005</v>
      </c>
      <c r="E24" s="7">
        <v>2.29</v>
      </c>
      <c r="F24" s="10">
        <v>40906</v>
      </c>
      <c r="G24" s="7">
        <v>1</v>
      </c>
      <c r="H24" s="2" t="s">
        <v>207</v>
      </c>
      <c r="I24" s="2" t="s">
        <v>191</v>
      </c>
    </row>
    <row r="25" spans="1:9">
      <c r="A25" s="2" t="s">
        <v>11</v>
      </c>
      <c r="B25" s="2" t="s">
        <v>225</v>
      </c>
      <c r="C25" s="2" t="s">
        <v>209</v>
      </c>
      <c r="D25" s="7">
        <v>4.1230000000000002</v>
      </c>
      <c r="E25" s="7">
        <v>0</v>
      </c>
      <c r="F25" s="10">
        <v>40905</v>
      </c>
      <c r="G25" s="7">
        <v>1.36</v>
      </c>
      <c r="H25" s="2" t="s">
        <v>208</v>
      </c>
      <c r="I25" s="2" t="s">
        <v>195</v>
      </c>
    </row>
    <row r="26" spans="1:9">
      <c r="A26" s="2" t="s">
        <v>34</v>
      </c>
      <c r="B26" s="2" t="s">
        <v>161</v>
      </c>
      <c r="C26" s="2" t="s">
        <v>266</v>
      </c>
      <c r="D26" s="7">
        <v>13.234999999999999</v>
      </c>
      <c r="E26" s="7">
        <v>0</v>
      </c>
      <c r="F26" s="10">
        <v>40905</v>
      </c>
      <c r="G26" s="7">
        <v>0.78</v>
      </c>
      <c r="H26" s="2" t="s">
        <v>208</v>
      </c>
      <c r="I26" s="2" t="s">
        <v>197</v>
      </c>
    </row>
    <row r="27" spans="1:9">
      <c r="A27" s="2" t="s">
        <v>56</v>
      </c>
      <c r="B27" s="2" t="s">
        <v>117</v>
      </c>
      <c r="C27" s="2" t="s">
        <v>209</v>
      </c>
      <c r="D27" s="7">
        <v>31.64</v>
      </c>
      <c r="E27" s="7">
        <v>82.36</v>
      </c>
      <c r="F27" s="10">
        <v>40905</v>
      </c>
      <c r="G27" s="7">
        <v>6.1</v>
      </c>
      <c r="H27" s="2" t="s">
        <v>208</v>
      </c>
      <c r="I27" s="2" t="s">
        <v>277</v>
      </c>
    </row>
    <row r="28" spans="1:9">
      <c r="A28" s="2" t="s">
        <v>20</v>
      </c>
      <c r="B28" s="2" t="s">
        <v>162</v>
      </c>
      <c r="C28" s="2" t="s">
        <v>209</v>
      </c>
      <c r="D28" s="7">
        <v>5.4610000000000003</v>
      </c>
      <c r="E28" s="7">
        <v>-0.22700000000000001</v>
      </c>
      <c r="F28" s="10">
        <v>40905</v>
      </c>
      <c r="G28" s="7">
        <v>2</v>
      </c>
      <c r="H28" s="2" t="s">
        <v>208</v>
      </c>
      <c r="I28" s="2" t="s">
        <v>195</v>
      </c>
    </row>
    <row r="29" spans="1:9">
      <c r="A29" s="2" t="s">
        <v>53</v>
      </c>
      <c r="B29" s="2" t="s">
        <v>163</v>
      </c>
      <c r="C29" s="2" t="s">
        <v>209</v>
      </c>
      <c r="D29" s="7">
        <v>0.55000000000000004</v>
      </c>
      <c r="E29" s="7">
        <v>0</v>
      </c>
      <c r="F29" s="10">
        <v>40905</v>
      </c>
      <c r="G29" s="7">
        <v>1.51</v>
      </c>
      <c r="H29" s="2" t="s">
        <v>208</v>
      </c>
      <c r="I29" s="2" t="s">
        <v>195</v>
      </c>
    </row>
    <row r="30" spans="1:9">
      <c r="A30" s="2" t="s">
        <v>48</v>
      </c>
      <c r="B30" s="2" t="s">
        <v>164</v>
      </c>
      <c r="C30" s="2" t="s">
        <v>209</v>
      </c>
      <c r="D30" s="7">
        <v>7.7</v>
      </c>
      <c r="E30" s="7">
        <v>0</v>
      </c>
      <c r="F30" s="10">
        <v>40905</v>
      </c>
      <c r="G30" s="7">
        <v>3.25</v>
      </c>
      <c r="H30" s="2" t="s">
        <v>208</v>
      </c>
      <c r="I30" s="2" t="s">
        <v>98</v>
      </c>
    </row>
    <row r="31" spans="1:9">
      <c r="A31" s="2" t="s">
        <v>14</v>
      </c>
      <c r="B31" s="2" t="s">
        <v>226</v>
      </c>
      <c r="C31" s="2" t="s">
        <v>267</v>
      </c>
      <c r="D31" s="7">
        <v>1.08</v>
      </c>
      <c r="E31" s="7">
        <v>0</v>
      </c>
      <c r="F31" s="10">
        <v>40905</v>
      </c>
      <c r="G31" s="7">
        <v>3.25</v>
      </c>
      <c r="H31" s="2" t="s">
        <v>208</v>
      </c>
      <c r="I31" s="2" t="s">
        <v>98</v>
      </c>
    </row>
    <row r="32" spans="1:9">
      <c r="A32" s="2" t="s">
        <v>14</v>
      </c>
      <c r="B32" s="2" t="s">
        <v>227</v>
      </c>
      <c r="C32" s="2" t="s">
        <v>267</v>
      </c>
      <c r="D32" s="7">
        <v>5.29</v>
      </c>
      <c r="E32" s="7">
        <v>0</v>
      </c>
      <c r="F32" s="10">
        <v>40905</v>
      </c>
      <c r="G32" s="7">
        <v>3.25</v>
      </c>
      <c r="H32" s="2" t="s">
        <v>208</v>
      </c>
      <c r="I32" s="2" t="s">
        <v>98</v>
      </c>
    </row>
    <row r="33" spans="1:9">
      <c r="A33" s="2" t="s">
        <v>14</v>
      </c>
      <c r="B33" s="2" t="s">
        <v>228</v>
      </c>
      <c r="C33" s="2" t="s">
        <v>267</v>
      </c>
      <c r="D33" s="7">
        <v>10.36</v>
      </c>
      <c r="E33" s="7">
        <v>0</v>
      </c>
      <c r="F33" s="10">
        <v>40905</v>
      </c>
      <c r="G33" s="7">
        <v>3.25</v>
      </c>
      <c r="H33" s="2" t="s">
        <v>208</v>
      </c>
      <c r="I33" s="2" t="s">
        <v>98</v>
      </c>
    </row>
    <row r="34" spans="1:9">
      <c r="A34" s="2" t="s">
        <v>28</v>
      </c>
      <c r="B34" s="2" t="s">
        <v>166</v>
      </c>
      <c r="C34" s="2" t="s">
        <v>209</v>
      </c>
      <c r="D34" s="7">
        <v>1.91</v>
      </c>
      <c r="E34" s="7">
        <v>0</v>
      </c>
      <c r="F34" s="10">
        <v>40905</v>
      </c>
      <c r="G34" s="7">
        <v>1.46</v>
      </c>
      <c r="H34" s="2" t="s">
        <v>208</v>
      </c>
      <c r="I34" s="2" t="s">
        <v>195</v>
      </c>
    </row>
    <row r="35" spans="1:9">
      <c r="A35" s="2" t="s">
        <v>28</v>
      </c>
      <c r="B35" s="2" t="s">
        <v>167</v>
      </c>
      <c r="C35" s="2" t="s">
        <v>209</v>
      </c>
      <c r="D35" s="7">
        <v>11.574999999999999</v>
      </c>
      <c r="E35" s="7">
        <v>0</v>
      </c>
      <c r="F35" s="10">
        <v>40905</v>
      </c>
      <c r="G35" s="7">
        <v>1.5</v>
      </c>
      <c r="H35" s="2" t="s">
        <v>208</v>
      </c>
      <c r="I35" s="2" t="s">
        <v>195</v>
      </c>
    </row>
    <row r="36" spans="1:9">
      <c r="A36" s="2" t="s">
        <v>28</v>
      </c>
      <c r="B36" s="2" t="s">
        <v>168</v>
      </c>
      <c r="C36" s="2" t="s">
        <v>209</v>
      </c>
      <c r="D36" s="7">
        <v>36.125</v>
      </c>
      <c r="E36" s="7">
        <v>0</v>
      </c>
      <c r="F36" s="10">
        <v>40905</v>
      </c>
      <c r="G36" s="7">
        <v>1.5</v>
      </c>
      <c r="H36" s="2" t="s">
        <v>208</v>
      </c>
      <c r="I36" s="2" t="s">
        <v>195</v>
      </c>
    </row>
    <row r="37" spans="1:9">
      <c r="A37" s="2" t="s">
        <v>60</v>
      </c>
      <c r="B37" s="2" t="s">
        <v>133</v>
      </c>
      <c r="C37" s="2" t="s">
        <v>209</v>
      </c>
      <c r="D37" s="7">
        <v>50</v>
      </c>
      <c r="E37" s="7">
        <v>0</v>
      </c>
      <c r="F37" s="10">
        <v>40905</v>
      </c>
      <c r="G37" s="7">
        <v>1</v>
      </c>
      <c r="H37" s="2" t="s">
        <v>208</v>
      </c>
      <c r="I37" s="2" t="s">
        <v>278</v>
      </c>
    </row>
    <row r="38" spans="1:9">
      <c r="A38" s="2" t="s">
        <v>60</v>
      </c>
      <c r="B38" s="2" t="s">
        <v>229</v>
      </c>
      <c r="C38" s="2" t="s">
        <v>209</v>
      </c>
      <c r="D38" s="7">
        <v>35</v>
      </c>
      <c r="E38" s="7">
        <v>0</v>
      </c>
      <c r="F38" s="10">
        <v>40905</v>
      </c>
      <c r="G38" s="7">
        <v>0.25</v>
      </c>
      <c r="H38" s="2" t="s">
        <v>208</v>
      </c>
      <c r="I38" s="2" t="s">
        <v>278</v>
      </c>
    </row>
    <row r="39" spans="1:9">
      <c r="A39" s="2" t="s">
        <v>59</v>
      </c>
      <c r="B39" s="2" t="s">
        <v>169</v>
      </c>
      <c r="C39" s="2" t="s">
        <v>209</v>
      </c>
      <c r="D39" s="7">
        <v>5.95</v>
      </c>
      <c r="E39" s="7">
        <v>0.16500000000000001</v>
      </c>
      <c r="F39" s="10">
        <v>40905</v>
      </c>
      <c r="G39" s="7">
        <v>1.75</v>
      </c>
      <c r="H39" s="2" t="s">
        <v>208</v>
      </c>
      <c r="I39" s="2" t="s">
        <v>194</v>
      </c>
    </row>
    <row r="40" spans="1:9">
      <c r="A40" s="2" t="s">
        <v>14</v>
      </c>
      <c r="B40" s="2" t="s">
        <v>230</v>
      </c>
      <c r="C40" s="2" t="s">
        <v>209</v>
      </c>
      <c r="D40" s="7">
        <v>0.25</v>
      </c>
      <c r="E40" s="7">
        <v>75.94</v>
      </c>
      <c r="F40" s="10">
        <v>40905</v>
      </c>
      <c r="G40" s="7">
        <v>1.6</v>
      </c>
      <c r="H40" s="2" t="s">
        <v>208</v>
      </c>
      <c r="I40" s="2" t="s">
        <v>98</v>
      </c>
    </row>
    <row r="41" spans="1:9">
      <c r="A41" s="2" t="s">
        <v>45</v>
      </c>
      <c r="B41" s="2" t="s">
        <v>170</v>
      </c>
      <c r="C41" s="2" t="s">
        <v>209</v>
      </c>
      <c r="D41" s="7">
        <v>9.81</v>
      </c>
      <c r="E41" s="7">
        <v>0</v>
      </c>
      <c r="F41" s="10">
        <v>40905</v>
      </c>
      <c r="G41" s="7">
        <v>3.9569999999999999</v>
      </c>
      <c r="H41" s="2" t="s">
        <v>208</v>
      </c>
      <c r="I41" s="2" t="s">
        <v>196</v>
      </c>
    </row>
    <row r="42" spans="1:9">
      <c r="A42" s="2" t="s">
        <v>45</v>
      </c>
      <c r="B42" s="2" t="s">
        <v>171</v>
      </c>
      <c r="C42" s="2" t="s">
        <v>209</v>
      </c>
      <c r="D42" s="7">
        <v>54.5</v>
      </c>
      <c r="E42" s="7">
        <v>0</v>
      </c>
      <c r="F42" s="10">
        <v>40905</v>
      </c>
      <c r="G42" s="7">
        <v>0.43</v>
      </c>
      <c r="H42" s="2" t="s">
        <v>208</v>
      </c>
      <c r="I42" s="2" t="s">
        <v>280</v>
      </c>
    </row>
    <row r="43" spans="1:9">
      <c r="A43" s="2" t="s">
        <v>45</v>
      </c>
      <c r="B43" s="2" t="s">
        <v>172</v>
      </c>
      <c r="C43" s="2" t="s">
        <v>209</v>
      </c>
      <c r="D43" s="7">
        <v>54.5</v>
      </c>
      <c r="E43" s="7">
        <v>0</v>
      </c>
      <c r="F43" s="10">
        <v>40905</v>
      </c>
      <c r="G43" s="7">
        <v>0.25</v>
      </c>
      <c r="H43" s="2" t="s">
        <v>208</v>
      </c>
      <c r="I43" s="2" t="s">
        <v>279</v>
      </c>
    </row>
    <row r="44" spans="1:9">
      <c r="A44" s="2" t="s">
        <v>45</v>
      </c>
      <c r="B44" s="2" t="s">
        <v>173</v>
      </c>
      <c r="C44" s="2" t="s">
        <v>209</v>
      </c>
      <c r="D44" s="7">
        <v>54.5</v>
      </c>
      <c r="E44" s="7">
        <v>0</v>
      </c>
      <c r="F44" s="10">
        <v>40905</v>
      </c>
      <c r="G44" s="7">
        <v>0.25</v>
      </c>
      <c r="H44" s="2" t="s">
        <v>208</v>
      </c>
      <c r="I44" s="2" t="s">
        <v>279</v>
      </c>
    </row>
    <row r="45" spans="1:9">
      <c r="A45" s="2" t="s">
        <v>45</v>
      </c>
      <c r="B45" s="2" t="s">
        <v>231</v>
      </c>
      <c r="C45" s="2" t="s">
        <v>209</v>
      </c>
      <c r="D45" s="7">
        <v>54.5</v>
      </c>
      <c r="E45" s="7">
        <v>0</v>
      </c>
      <c r="F45" s="10">
        <v>40905</v>
      </c>
      <c r="G45" s="7">
        <v>0.25</v>
      </c>
      <c r="H45" s="2" t="s">
        <v>208</v>
      </c>
      <c r="I45" s="2" t="s">
        <v>96</v>
      </c>
    </row>
    <row r="46" spans="1:9">
      <c r="A46" s="2" t="s">
        <v>27</v>
      </c>
      <c r="B46" s="2" t="s">
        <v>232</v>
      </c>
      <c r="C46" s="2" t="s">
        <v>209</v>
      </c>
      <c r="D46" s="7">
        <v>85</v>
      </c>
      <c r="E46" s="7">
        <v>139.357</v>
      </c>
      <c r="F46" s="10">
        <v>40905</v>
      </c>
      <c r="G46" s="7">
        <v>4.75</v>
      </c>
      <c r="H46" s="2" t="s">
        <v>208</v>
      </c>
      <c r="I46" s="2" t="s">
        <v>200</v>
      </c>
    </row>
    <row r="47" spans="1:9">
      <c r="A47" s="2" t="s">
        <v>27</v>
      </c>
      <c r="B47" s="2" t="s">
        <v>233</v>
      </c>
      <c r="C47" s="2" t="s">
        <v>209</v>
      </c>
      <c r="D47" s="7">
        <v>116.749</v>
      </c>
      <c r="E47" s="7">
        <v>107.608</v>
      </c>
      <c r="F47" s="10">
        <v>40905</v>
      </c>
      <c r="G47" s="7">
        <v>4.75</v>
      </c>
      <c r="H47" s="2" t="s">
        <v>208</v>
      </c>
      <c r="I47" s="2" t="s">
        <v>200</v>
      </c>
    </row>
    <row r="48" spans="1:9">
      <c r="A48" s="2" t="s">
        <v>44</v>
      </c>
      <c r="B48" s="2" t="s">
        <v>174</v>
      </c>
      <c r="C48" s="2" t="s">
        <v>209</v>
      </c>
      <c r="D48" s="7">
        <v>3.5000000000000003E-2</v>
      </c>
      <c r="E48" s="7">
        <v>0.68500000000000005</v>
      </c>
      <c r="F48" s="10">
        <v>40905</v>
      </c>
      <c r="G48" s="7">
        <v>3</v>
      </c>
      <c r="H48" s="2" t="s">
        <v>208</v>
      </c>
      <c r="I48" s="2" t="s">
        <v>192</v>
      </c>
    </row>
    <row r="49" spans="1:9">
      <c r="A49" s="2" t="s">
        <v>59</v>
      </c>
      <c r="B49" s="2" t="s">
        <v>175</v>
      </c>
      <c r="C49" s="2" t="s">
        <v>209</v>
      </c>
      <c r="D49" s="7">
        <v>4.3600000000000003</v>
      </c>
      <c r="E49" s="7">
        <v>0</v>
      </c>
      <c r="F49" s="10">
        <v>40905</v>
      </c>
      <c r="G49" s="7">
        <v>1.75</v>
      </c>
      <c r="H49" s="2" t="s">
        <v>208</v>
      </c>
      <c r="I49" s="2" t="s">
        <v>194</v>
      </c>
    </row>
    <row r="50" spans="1:9">
      <c r="A50" s="2" t="s">
        <v>28</v>
      </c>
      <c r="B50" s="2" t="s">
        <v>176</v>
      </c>
      <c r="C50" s="2" t="s">
        <v>209</v>
      </c>
      <c r="D50" s="7">
        <v>3.23</v>
      </c>
      <c r="E50" s="7">
        <v>-7.0000000000000007E-2</v>
      </c>
      <c r="F50" s="10">
        <v>40905</v>
      </c>
      <c r="G50" s="7">
        <v>1.17</v>
      </c>
      <c r="H50" s="2" t="s">
        <v>208</v>
      </c>
      <c r="I50" s="2" t="s">
        <v>195</v>
      </c>
    </row>
    <row r="51" spans="1:9">
      <c r="A51" s="2" t="s">
        <v>53</v>
      </c>
      <c r="B51" s="2" t="s">
        <v>234</v>
      </c>
      <c r="C51" s="2" t="s">
        <v>209</v>
      </c>
      <c r="D51" s="7">
        <v>1.24</v>
      </c>
      <c r="E51" s="7">
        <v>0</v>
      </c>
      <c r="F51" s="10">
        <v>40905</v>
      </c>
      <c r="G51" s="7">
        <v>0.8</v>
      </c>
      <c r="H51" s="2" t="s">
        <v>208</v>
      </c>
      <c r="I51" s="2" t="s">
        <v>65</v>
      </c>
    </row>
    <row r="52" spans="1:9">
      <c r="A52" s="2" t="s">
        <v>34</v>
      </c>
      <c r="B52" s="2" t="s">
        <v>177</v>
      </c>
      <c r="C52" s="2" t="s">
        <v>209</v>
      </c>
      <c r="D52" s="7">
        <v>0.248</v>
      </c>
      <c r="E52" s="7">
        <v>2.64</v>
      </c>
      <c r="F52" s="10">
        <v>40905</v>
      </c>
      <c r="G52" s="7">
        <v>1</v>
      </c>
      <c r="H52" s="2" t="s">
        <v>208</v>
      </c>
      <c r="I52" s="2" t="s">
        <v>281</v>
      </c>
    </row>
    <row r="53" spans="1:9">
      <c r="A53" s="2" t="s">
        <v>11</v>
      </c>
      <c r="B53" s="2" t="s">
        <v>178</v>
      </c>
      <c r="C53" s="2" t="s">
        <v>209</v>
      </c>
      <c r="D53" s="7">
        <v>2.395</v>
      </c>
      <c r="E53" s="7">
        <v>0</v>
      </c>
      <c r="F53" s="10">
        <v>40905</v>
      </c>
      <c r="G53" s="7">
        <v>1.17</v>
      </c>
      <c r="H53" s="2" t="s">
        <v>208</v>
      </c>
      <c r="I53" s="2" t="s">
        <v>195</v>
      </c>
    </row>
    <row r="54" spans="1:9">
      <c r="A54" s="2" t="s">
        <v>59</v>
      </c>
      <c r="B54" s="2" t="s">
        <v>180</v>
      </c>
      <c r="C54" s="2" t="s">
        <v>209</v>
      </c>
      <c r="D54" s="7">
        <v>5.77</v>
      </c>
      <c r="E54" s="7">
        <v>2.71</v>
      </c>
      <c r="F54" s="10">
        <v>40905</v>
      </c>
      <c r="G54" s="7">
        <v>1.75</v>
      </c>
      <c r="H54" s="2" t="s">
        <v>208</v>
      </c>
      <c r="I54" s="2" t="s">
        <v>194</v>
      </c>
    </row>
    <row r="55" spans="1:9">
      <c r="A55" s="2" t="s">
        <v>28</v>
      </c>
      <c r="B55" s="2" t="s">
        <v>124</v>
      </c>
      <c r="C55" s="2" t="s">
        <v>209</v>
      </c>
      <c r="D55" s="7">
        <v>40.700000000000003</v>
      </c>
      <c r="E55" s="7">
        <v>0</v>
      </c>
      <c r="F55" s="10">
        <v>40904</v>
      </c>
      <c r="G55" s="7">
        <v>1.1200000000000001</v>
      </c>
      <c r="H55" s="2" t="s">
        <v>208</v>
      </c>
      <c r="I55" s="2" t="s">
        <v>282</v>
      </c>
    </row>
    <row r="56" spans="1:9">
      <c r="A56" s="2" t="s">
        <v>28</v>
      </c>
      <c r="B56" s="2" t="s">
        <v>125</v>
      </c>
      <c r="C56" s="2" t="s">
        <v>209</v>
      </c>
      <c r="D56" s="7">
        <v>60</v>
      </c>
      <c r="E56" s="7">
        <v>0</v>
      </c>
      <c r="F56" s="10">
        <v>40904</v>
      </c>
      <c r="G56" s="7">
        <v>1.1200000000000001</v>
      </c>
      <c r="H56" s="2" t="s">
        <v>208</v>
      </c>
      <c r="I56" s="2" t="s">
        <v>282</v>
      </c>
    </row>
    <row r="57" spans="1:9">
      <c r="A57" s="2" t="s">
        <v>53</v>
      </c>
      <c r="B57" s="2" t="s">
        <v>153</v>
      </c>
      <c r="C57" s="2" t="s">
        <v>209</v>
      </c>
      <c r="D57" s="7">
        <v>1.3</v>
      </c>
      <c r="E57" s="7">
        <v>-0.6</v>
      </c>
      <c r="F57" s="10">
        <v>40904</v>
      </c>
      <c r="G57" s="7">
        <v>1.52</v>
      </c>
      <c r="H57" s="2" t="s">
        <v>208</v>
      </c>
      <c r="I57" s="2" t="s">
        <v>195</v>
      </c>
    </row>
    <row r="58" spans="1:9">
      <c r="A58" s="2" t="s">
        <v>54</v>
      </c>
      <c r="B58" s="2" t="s">
        <v>126</v>
      </c>
      <c r="C58" s="2" t="s">
        <v>209</v>
      </c>
      <c r="D58" s="7">
        <v>25</v>
      </c>
      <c r="E58" s="7">
        <v>0</v>
      </c>
      <c r="F58" s="10">
        <v>40904</v>
      </c>
      <c r="G58" s="7">
        <v>1.1200000000000001</v>
      </c>
      <c r="H58" s="2" t="s">
        <v>208</v>
      </c>
      <c r="I58" s="2" t="s">
        <v>282</v>
      </c>
    </row>
    <row r="59" spans="1:9">
      <c r="A59" s="2" t="s">
        <v>25</v>
      </c>
      <c r="B59" s="2" t="s">
        <v>155</v>
      </c>
      <c r="C59" s="2" t="s">
        <v>209</v>
      </c>
      <c r="D59" s="7">
        <v>15.55</v>
      </c>
      <c r="E59" s="7">
        <v>22.45</v>
      </c>
      <c r="F59" s="10">
        <v>40904</v>
      </c>
      <c r="G59" s="7">
        <v>1.75</v>
      </c>
      <c r="H59" s="2" t="s">
        <v>208</v>
      </c>
      <c r="I59" s="2" t="s">
        <v>199</v>
      </c>
    </row>
    <row r="60" spans="1:9">
      <c r="A60" s="2" t="s">
        <v>27</v>
      </c>
      <c r="B60" s="2" t="s">
        <v>127</v>
      </c>
      <c r="C60" s="2" t="s">
        <v>209</v>
      </c>
      <c r="D60" s="7">
        <v>58.8</v>
      </c>
      <c r="E60" s="7">
        <v>0</v>
      </c>
      <c r="F60" s="10">
        <v>40904</v>
      </c>
      <c r="G60" s="7">
        <v>0.01</v>
      </c>
      <c r="H60" s="2" t="s">
        <v>208</v>
      </c>
      <c r="I60" s="2" t="s">
        <v>98</v>
      </c>
    </row>
    <row r="61" spans="1:9">
      <c r="A61" s="2" t="s">
        <v>54</v>
      </c>
      <c r="B61" s="2" t="s">
        <v>128</v>
      </c>
      <c r="C61" s="2" t="s">
        <v>209</v>
      </c>
      <c r="D61" s="7">
        <v>50</v>
      </c>
      <c r="E61" s="7">
        <v>0</v>
      </c>
      <c r="F61" s="10">
        <v>40904</v>
      </c>
      <c r="G61" s="7">
        <v>1.1200000000000001</v>
      </c>
      <c r="H61" s="2" t="s">
        <v>208</v>
      </c>
      <c r="I61" s="2" t="s">
        <v>282</v>
      </c>
    </row>
    <row r="62" spans="1:9">
      <c r="A62" s="2" t="s">
        <v>54</v>
      </c>
      <c r="B62" s="2" t="s">
        <v>129</v>
      </c>
      <c r="C62" s="2" t="s">
        <v>209</v>
      </c>
      <c r="D62" s="7">
        <v>45</v>
      </c>
      <c r="E62" s="7">
        <v>0</v>
      </c>
      <c r="F62" s="10">
        <v>40904</v>
      </c>
      <c r="G62" s="7">
        <v>1.1200000000000001</v>
      </c>
      <c r="H62" s="2" t="s">
        <v>208</v>
      </c>
      <c r="I62" s="2" t="s">
        <v>282</v>
      </c>
    </row>
    <row r="63" spans="1:9">
      <c r="A63" s="2" t="s">
        <v>54</v>
      </c>
      <c r="B63" s="2" t="s">
        <v>235</v>
      </c>
      <c r="C63" s="2" t="s">
        <v>209</v>
      </c>
      <c r="D63" s="7">
        <v>50</v>
      </c>
      <c r="E63" s="7">
        <v>0</v>
      </c>
      <c r="F63" s="10">
        <v>40904</v>
      </c>
      <c r="G63" s="7">
        <v>1.1200000000000001</v>
      </c>
      <c r="H63" s="2" t="s">
        <v>208</v>
      </c>
      <c r="I63" s="2" t="s">
        <v>282</v>
      </c>
    </row>
    <row r="64" spans="1:9">
      <c r="A64" s="2" t="s">
        <v>54</v>
      </c>
      <c r="B64" s="2" t="s">
        <v>130</v>
      </c>
      <c r="C64" s="2" t="s">
        <v>209</v>
      </c>
      <c r="D64" s="7">
        <v>19.3</v>
      </c>
      <c r="E64" s="7">
        <v>0</v>
      </c>
      <c r="F64" s="10">
        <v>40904</v>
      </c>
      <c r="G64" s="7">
        <v>1.1200000000000001</v>
      </c>
      <c r="H64" s="2" t="s">
        <v>208</v>
      </c>
      <c r="I64" s="2" t="s">
        <v>282</v>
      </c>
    </row>
    <row r="65" spans="1:9">
      <c r="A65" s="2" t="s">
        <v>11</v>
      </c>
      <c r="B65" s="2" t="s">
        <v>158</v>
      </c>
      <c r="C65" s="2" t="s">
        <v>209</v>
      </c>
      <c r="D65" s="7">
        <v>0.59</v>
      </c>
      <c r="E65" s="7">
        <v>-6.5000000000000002E-2</v>
      </c>
      <c r="F65" s="10">
        <v>40904</v>
      </c>
      <c r="G65" s="7">
        <v>1.52</v>
      </c>
      <c r="H65" s="2" t="s">
        <v>208</v>
      </c>
      <c r="I65" s="2" t="s">
        <v>195</v>
      </c>
    </row>
    <row r="66" spans="1:9">
      <c r="A66" s="2" t="s">
        <v>54</v>
      </c>
      <c r="B66" s="2" t="s">
        <v>236</v>
      </c>
      <c r="C66" s="2" t="s">
        <v>209</v>
      </c>
      <c r="D66" s="7">
        <v>10.199999999999999</v>
      </c>
      <c r="E66" s="7">
        <v>36.475000000000001</v>
      </c>
      <c r="F66" s="10">
        <v>40900</v>
      </c>
      <c r="G66" s="7">
        <v>1.75</v>
      </c>
      <c r="H66" s="2" t="s">
        <v>208</v>
      </c>
      <c r="I66" s="2" t="s">
        <v>283</v>
      </c>
    </row>
    <row r="67" spans="1:9">
      <c r="A67" s="2" t="s">
        <v>29</v>
      </c>
      <c r="B67" s="2" t="s">
        <v>237</v>
      </c>
      <c r="C67" s="2" t="s">
        <v>209</v>
      </c>
      <c r="D67" s="7">
        <v>40</v>
      </c>
      <c r="E67" s="7">
        <v>0</v>
      </c>
      <c r="F67" s="10">
        <v>40890</v>
      </c>
      <c r="G67" s="7">
        <v>1.85</v>
      </c>
      <c r="H67" s="2" t="s">
        <v>208</v>
      </c>
      <c r="I67" s="2" t="s">
        <v>284</v>
      </c>
    </row>
    <row r="68" spans="1:9">
      <c r="A68" s="2" t="s">
        <v>29</v>
      </c>
      <c r="B68" s="2" t="s">
        <v>238</v>
      </c>
      <c r="C68" s="2" t="s">
        <v>209</v>
      </c>
      <c r="D68" s="7">
        <v>40</v>
      </c>
      <c r="E68" s="7">
        <v>0</v>
      </c>
      <c r="F68" s="10">
        <v>40890</v>
      </c>
      <c r="G68" s="7">
        <v>1.65</v>
      </c>
      <c r="H68" s="2" t="s">
        <v>208</v>
      </c>
      <c r="I68" s="2" t="s">
        <v>284</v>
      </c>
    </row>
    <row r="69" spans="1:9">
      <c r="A69" s="2" t="s">
        <v>27</v>
      </c>
      <c r="B69" s="2" t="s">
        <v>239</v>
      </c>
      <c r="C69" s="2" t="s">
        <v>209</v>
      </c>
      <c r="D69" s="7">
        <v>0.56499999999999995</v>
      </c>
      <c r="E69" s="7">
        <v>5.6500000000000002E-2</v>
      </c>
      <c r="F69" s="10">
        <v>40884</v>
      </c>
      <c r="G69" s="7">
        <v>3</v>
      </c>
      <c r="H69" s="2" t="s">
        <v>208</v>
      </c>
      <c r="I69" s="2" t="s">
        <v>285</v>
      </c>
    </row>
    <row r="70" spans="1:9">
      <c r="A70" s="2" t="s">
        <v>24</v>
      </c>
      <c r="B70" s="2" t="s">
        <v>132</v>
      </c>
      <c r="C70" s="2" t="s">
        <v>264</v>
      </c>
      <c r="D70" s="7">
        <v>0.1</v>
      </c>
      <c r="E70" s="7">
        <v>95</v>
      </c>
      <c r="F70" s="10">
        <v>40870</v>
      </c>
      <c r="G70" s="7">
        <v>2.1</v>
      </c>
      <c r="H70" s="2" t="s">
        <v>208</v>
      </c>
      <c r="I70" s="2" t="s">
        <v>286</v>
      </c>
    </row>
    <row r="71" spans="1:9">
      <c r="A71" s="2" t="s">
        <v>15</v>
      </c>
      <c r="B71" s="2" t="s">
        <v>240</v>
      </c>
      <c r="C71" s="2" t="s">
        <v>264</v>
      </c>
      <c r="D71" s="7">
        <v>2.12</v>
      </c>
      <c r="E71" s="7">
        <v>3.0750000000000002</v>
      </c>
      <c r="F71" s="10">
        <v>40870</v>
      </c>
      <c r="G71" s="7">
        <v>1.25</v>
      </c>
      <c r="H71" s="2" t="s">
        <v>208</v>
      </c>
      <c r="I71" s="2" t="s">
        <v>197</v>
      </c>
    </row>
    <row r="72" spans="1:9">
      <c r="A72" s="2" t="s">
        <v>48</v>
      </c>
      <c r="B72" s="2" t="s">
        <v>102</v>
      </c>
      <c r="C72" s="2" t="s">
        <v>209</v>
      </c>
      <c r="D72" s="7">
        <v>3.7</v>
      </c>
      <c r="E72" s="7">
        <v>17.465</v>
      </c>
      <c r="F72" s="10">
        <v>40870</v>
      </c>
      <c r="G72" s="7">
        <v>3.25</v>
      </c>
      <c r="H72" s="2" t="s">
        <v>208</v>
      </c>
      <c r="I72" s="2" t="s">
        <v>98</v>
      </c>
    </row>
    <row r="73" spans="1:9">
      <c r="A73" s="2" t="s">
        <v>15</v>
      </c>
      <c r="B73" s="2" t="s">
        <v>241</v>
      </c>
      <c r="C73" s="2" t="s">
        <v>209</v>
      </c>
      <c r="D73" s="7">
        <v>5.3949999999999996</v>
      </c>
      <c r="E73" s="7">
        <v>48.984999999999999</v>
      </c>
      <c r="F73" s="10">
        <v>40869</v>
      </c>
      <c r="G73" s="7">
        <v>1</v>
      </c>
      <c r="H73" s="2" t="s">
        <v>208</v>
      </c>
      <c r="I73" s="2" t="s">
        <v>197</v>
      </c>
    </row>
    <row r="74" spans="1:9">
      <c r="A74" s="2" t="s">
        <v>14</v>
      </c>
      <c r="B74" s="2" t="s">
        <v>103</v>
      </c>
      <c r="C74" s="2" t="s">
        <v>209</v>
      </c>
      <c r="D74" s="7">
        <v>32.04</v>
      </c>
      <c r="E74" s="7">
        <v>4.46</v>
      </c>
      <c r="F74" s="10">
        <v>40856</v>
      </c>
      <c r="G74" s="7">
        <v>4.1500000000000004</v>
      </c>
      <c r="H74" s="2" t="s">
        <v>208</v>
      </c>
      <c r="I74" s="2" t="s">
        <v>98</v>
      </c>
    </row>
    <row r="75" spans="1:9">
      <c r="A75" s="2" t="s">
        <v>19</v>
      </c>
      <c r="B75" s="2" t="s">
        <v>242</v>
      </c>
      <c r="C75" s="2" t="s">
        <v>209</v>
      </c>
      <c r="D75" s="7">
        <v>7.76</v>
      </c>
      <c r="E75" s="7">
        <v>0</v>
      </c>
      <c r="F75" s="10">
        <v>40836</v>
      </c>
      <c r="G75" s="7">
        <v>1.5</v>
      </c>
      <c r="H75" s="2" t="s">
        <v>208</v>
      </c>
      <c r="I75" s="2" t="s">
        <v>287</v>
      </c>
    </row>
    <row r="76" spans="1:9">
      <c r="A76" s="2" t="s">
        <v>14</v>
      </c>
      <c r="B76" s="2" t="s">
        <v>243</v>
      </c>
      <c r="C76" s="2" t="s">
        <v>209</v>
      </c>
      <c r="D76" s="7">
        <v>16.73</v>
      </c>
      <c r="E76" s="7">
        <v>27</v>
      </c>
      <c r="F76" s="10">
        <v>40835</v>
      </c>
      <c r="G76" s="7">
        <v>4</v>
      </c>
      <c r="H76" s="2" t="s">
        <v>208</v>
      </c>
      <c r="I76" s="2" t="s">
        <v>98</v>
      </c>
    </row>
    <row r="77" spans="1:9">
      <c r="A77" s="2" t="s">
        <v>44</v>
      </c>
      <c r="B77" s="2" t="s">
        <v>156</v>
      </c>
      <c r="C77" s="2" t="s">
        <v>209</v>
      </c>
      <c r="D77" s="7">
        <v>34</v>
      </c>
      <c r="E77" s="7">
        <v>0</v>
      </c>
      <c r="F77" s="10">
        <v>40833</v>
      </c>
      <c r="G77" s="7">
        <v>3.5</v>
      </c>
      <c r="H77" s="2" t="s">
        <v>208</v>
      </c>
      <c r="I77" s="2" t="s">
        <v>201</v>
      </c>
    </row>
    <row r="78" spans="1:9">
      <c r="A78" s="2" t="s">
        <v>15</v>
      </c>
      <c r="B78" s="2" t="s">
        <v>244</v>
      </c>
      <c r="C78" s="2" t="s">
        <v>209</v>
      </c>
      <c r="D78" s="7">
        <v>30</v>
      </c>
      <c r="E78" s="7">
        <v>20</v>
      </c>
      <c r="F78" s="10">
        <v>40827</v>
      </c>
      <c r="G78" s="7">
        <v>0.55000000000000004</v>
      </c>
      <c r="H78" s="2" t="s">
        <v>208</v>
      </c>
      <c r="I78" s="2" t="s">
        <v>288</v>
      </c>
    </row>
    <row r="79" spans="1:9">
      <c r="A79" s="2" t="s">
        <v>24</v>
      </c>
      <c r="B79" s="2" t="s">
        <v>114</v>
      </c>
      <c r="C79" s="2" t="s">
        <v>264</v>
      </c>
      <c r="D79" s="7">
        <v>3.0000000000000001E-3</v>
      </c>
      <c r="E79" s="7">
        <v>599.99699999999996</v>
      </c>
      <c r="F79" s="10">
        <v>40827</v>
      </c>
      <c r="G79" s="7">
        <v>3.25</v>
      </c>
      <c r="H79" s="2" t="s">
        <v>208</v>
      </c>
      <c r="I79" s="2" t="s">
        <v>198</v>
      </c>
    </row>
    <row r="80" spans="1:9">
      <c r="A80" s="2" t="s">
        <v>20</v>
      </c>
      <c r="B80" s="2" t="s">
        <v>160</v>
      </c>
      <c r="C80" s="2" t="s">
        <v>209</v>
      </c>
      <c r="D80" s="7">
        <v>21.795000000000002</v>
      </c>
      <c r="E80" s="7">
        <v>0</v>
      </c>
      <c r="F80" s="10">
        <v>40814</v>
      </c>
      <c r="G80" s="7">
        <v>1.42</v>
      </c>
      <c r="H80" s="2" t="s">
        <v>208</v>
      </c>
      <c r="I80" s="2" t="s">
        <v>289</v>
      </c>
    </row>
    <row r="81" spans="1:10">
      <c r="A81" s="2" t="s">
        <v>11</v>
      </c>
      <c r="B81" s="2" t="s">
        <v>165</v>
      </c>
      <c r="C81" s="2" t="s">
        <v>264</v>
      </c>
      <c r="D81" s="7">
        <v>6.27</v>
      </c>
      <c r="E81" s="7">
        <v>0</v>
      </c>
      <c r="F81" s="10">
        <v>40814</v>
      </c>
      <c r="G81" s="7">
        <v>2</v>
      </c>
      <c r="H81" s="2" t="s">
        <v>208</v>
      </c>
      <c r="I81" s="2" t="s">
        <v>289</v>
      </c>
    </row>
    <row r="82" spans="1:10">
      <c r="A82" s="2" t="s">
        <v>54</v>
      </c>
      <c r="B82" s="2" t="s">
        <v>179</v>
      </c>
      <c r="C82" s="2" t="s">
        <v>264</v>
      </c>
      <c r="D82" s="7">
        <v>18.600000000000001</v>
      </c>
      <c r="E82" s="7">
        <v>0</v>
      </c>
      <c r="F82" s="10">
        <v>40814</v>
      </c>
      <c r="G82" s="7">
        <v>2.2000000000000002</v>
      </c>
      <c r="H82" s="2" t="s">
        <v>208</v>
      </c>
      <c r="I82" s="2" t="s">
        <v>290</v>
      </c>
    </row>
    <row r="83" spans="1:10">
      <c r="A83" s="2" t="s">
        <v>60</v>
      </c>
      <c r="B83" s="2" t="s">
        <v>181</v>
      </c>
      <c r="C83" s="2" t="s">
        <v>209</v>
      </c>
      <c r="D83" s="7">
        <v>1.135</v>
      </c>
      <c r="E83" s="7">
        <v>31.72</v>
      </c>
      <c r="F83" s="10">
        <v>40814</v>
      </c>
      <c r="G83" s="7">
        <v>0.4</v>
      </c>
      <c r="H83" s="2" t="s">
        <v>208</v>
      </c>
      <c r="I83" s="2" t="s">
        <v>193</v>
      </c>
    </row>
    <row r="84" spans="1:10">
      <c r="A84" s="2" t="s">
        <v>44</v>
      </c>
      <c r="B84" s="2" t="s">
        <v>154</v>
      </c>
      <c r="C84" s="2" t="s">
        <v>209</v>
      </c>
      <c r="D84" s="7">
        <v>9.15</v>
      </c>
      <c r="E84" s="7">
        <v>5.2</v>
      </c>
      <c r="F84" s="10">
        <v>40813</v>
      </c>
      <c r="G84" s="7">
        <v>2</v>
      </c>
      <c r="H84" s="2" t="s">
        <v>208</v>
      </c>
      <c r="I84" s="2" t="s">
        <v>200</v>
      </c>
    </row>
    <row r="85" spans="1:10">
      <c r="A85" s="2" t="s">
        <v>44</v>
      </c>
      <c r="B85" s="2" t="s">
        <v>157</v>
      </c>
      <c r="C85" s="2" t="s">
        <v>209</v>
      </c>
      <c r="D85" s="7">
        <v>5.6950000000000003</v>
      </c>
      <c r="E85" s="7">
        <v>0</v>
      </c>
      <c r="F85" s="10">
        <v>40813</v>
      </c>
      <c r="G85" s="7">
        <v>3.75</v>
      </c>
      <c r="H85" s="2" t="s">
        <v>208</v>
      </c>
      <c r="I85" s="2" t="s">
        <v>286</v>
      </c>
    </row>
    <row r="86" spans="1:10">
      <c r="A86" s="2" t="s">
        <v>55</v>
      </c>
      <c r="B86" s="2" t="s">
        <v>159</v>
      </c>
      <c r="C86" s="2" t="s">
        <v>209</v>
      </c>
      <c r="D86" s="7">
        <v>31.3</v>
      </c>
      <c r="E86" s="7">
        <v>0</v>
      </c>
      <c r="F86" s="10">
        <v>40813</v>
      </c>
      <c r="G86" s="7">
        <v>5.25</v>
      </c>
      <c r="H86" s="2" t="s">
        <v>208</v>
      </c>
      <c r="I86" s="2" t="s">
        <v>291</v>
      </c>
    </row>
    <row r="87" spans="1:10">
      <c r="A87" s="2" t="s">
        <v>24</v>
      </c>
      <c r="B87" s="2" t="s">
        <v>131</v>
      </c>
      <c r="C87" s="2" t="s">
        <v>264</v>
      </c>
      <c r="D87" s="2">
        <v>139.38999999999999</v>
      </c>
      <c r="E87" s="7">
        <v>83.4</v>
      </c>
      <c r="F87" s="10">
        <v>40807</v>
      </c>
      <c r="G87" s="7">
        <v>4.25</v>
      </c>
      <c r="H87" s="2" t="s">
        <v>208</v>
      </c>
      <c r="I87" s="2" t="s">
        <v>98</v>
      </c>
    </row>
    <row r="88" spans="1:10">
      <c r="A88" s="2" t="s">
        <v>54</v>
      </c>
      <c r="B88" s="2" t="s">
        <v>134</v>
      </c>
      <c r="C88" s="2" t="s">
        <v>264</v>
      </c>
      <c r="D88" s="2">
        <v>20.5</v>
      </c>
      <c r="E88" s="7">
        <v>11.5</v>
      </c>
      <c r="F88" s="10">
        <v>40807</v>
      </c>
      <c r="G88" s="7">
        <v>2.2000000000000002</v>
      </c>
      <c r="H88" s="2" t="s">
        <v>208</v>
      </c>
      <c r="I88" s="2" t="s">
        <v>98</v>
      </c>
    </row>
    <row r="89" spans="1:10">
      <c r="A89" s="2" t="s">
        <v>11</v>
      </c>
      <c r="B89" s="2" t="s">
        <v>121</v>
      </c>
      <c r="C89" s="2" t="s">
        <v>264</v>
      </c>
      <c r="D89" s="2">
        <v>23.655000000000001</v>
      </c>
      <c r="E89" s="7">
        <v>0</v>
      </c>
      <c r="F89" s="10">
        <v>40800</v>
      </c>
      <c r="G89" s="7">
        <v>2</v>
      </c>
      <c r="H89" s="2" t="s">
        <v>208</v>
      </c>
      <c r="I89" s="2" t="s">
        <v>289</v>
      </c>
    </row>
    <row r="90" spans="1:10">
      <c r="A90" s="2" t="s">
        <v>36</v>
      </c>
      <c r="B90" s="2" t="s">
        <v>122</v>
      </c>
      <c r="C90" s="2" t="s">
        <v>209</v>
      </c>
      <c r="D90" s="2">
        <v>15.115</v>
      </c>
      <c r="E90" s="7">
        <v>0</v>
      </c>
      <c r="F90" s="10">
        <v>40800</v>
      </c>
      <c r="G90" s="7">
        <v>3</v>
      </c>
      <c r="H90" s="2" t="s">
        <v>208</v>
      </c>
      <c r="I90" s="2" t="s">
        <v>292</v>
      </c>
      <c r="J90" s="2"/>
    </row>
    <row r="91" spans="1:10">
      <c r="A91" s="2" t="s">
        <v>36</v>
      </c>
      <c r="B91" s="2" t="s">
        <v>123</v>
      </c>
      <c r="C91" s="2" t="s">
        <v>209</v>
      </c>
      <c r="D91" s="2">
        <v>9.5150000000000006</v>
      </c>
      <c r="E91" s="7">
        <v>0</v>
      </c>
      <c r="F91" s="10">
        <v>40800</v>
      </c>
      <c r="G91" s="7">
        <v>3</v>
      </c>
      <c r="H91" s="2" t="s">
        <v>208</v>
      </c>
      <c r="I91" s="2" t="s">
        <v>292</v>
      </c>
    </row>
    <row r="92" spans="1:10">
      <c r="A92" s="2" t="s">
        <v>25</v>
      </c>
      <c r="B92" s="2" t="s">
        <v>118</v>
      </c>
      <c r="C92" s="2" t="s">
        <v>209</v>
      </c>
      <c r="D92" s="2">
        <v>0.05</v>
      </c>
      <c r="E92" s="7">
        <v>0.32</v>
      </c>
      <c r="F92" s="10">
        <v>40793</v>
      </c>
      <c r="G92" s="7">
        <v>1.25</v>
      </c>
      <c r="H92" s="2" t="s">
        <v>208</v>
      </c>
      <c r="I92" s="2" t="s">
        <v>202</v>
      </c>
    </row>
    <row r="93" spans="1:10">
      <c r="A93" s="2" t="s">
        <v>28</v>
      </c>
      <c r="B93" s="2" t="s">
        <v>119</v>
      </c>
      <c r="C93" s="2" t="s">
        <v>209</v>
      </c>
      <c r="D93" s="2">
        <v>2.1949999999999998</v>
      </c>
      <c r="E93" s="7">
        <v>0</v>
      </c>
      <c r="F93" s="10">
        <v>40793</v>
      </c>
      <c r="G93" s="7">
        <v>1.28</v>
      </c>
      <c r="H93" s="2" t="s">
        <v>208</v>
      </c>
      <c r="I93" s="2" t="s">
        <v>289</v>
      </c>
    </row>
    <row r="94" spans="1:10">
      <c r="A94" s="2" t="s">
        <v>28</v>
      </c>
      <c r="B94" s="2" t="s">
        <v>120</v>
      </c>
      <c r="C94" s="2" t="s">
        <v>209</v>
      </c>
      <c r="D94" s="2">
        <v>1.21</v>
      </c>
      <c r="E94" s="7">
        <v>0</v>
      </c>
      <c r="F94" s="10">
        <v>40793</v>
      </c>
      <c r="G94" s="7">
        <v>1.08</v>
      </c>
      <c r="H94" s="2" t="s">
        <v>208</v>
      </c>
      <c r="I94" s="2" t="s">
        <v>289</v>
      </c>
    </row>
    <row r="95" spans="1:10">
      <c r="A95" s="2" t="s">
        <v>30</v>
      </c>
      <c r="B95" s="2" t="s">
        <v>116</v>
      </c>
      <c r="C95" s="2" t="s">
        <v>209</v>
      </c>
      <c r="D95" s="2">
        <v>11.605</v>
      </c>
      <c r="E95" s="7">
        <v>0.4</v>
      </c>
      <c r="F95" s="10">
        <v>40785</v>
      </c>
      <c r="G95" s="7">
        <v>4</v>
      </c>
      <c r="H95" s="2" t="s">
        <v>208</v>
      </c>
      <c r="I95" s="2" t="s">
        <v>98</v>
      </c>
    </row>
    <row r="96" spans="1:10">
      <c r="A96" s="2" t="s">
        <v>32</v>
      </c>
      <c r="B96" s="2" t="s">
        <v>115</v>
      </c>
      <c r="C96" s="2" t="s">
        <v>209</v>
      </c>
      <c r="D96" s="2">
        <v>1.5549999999999999</v>
      </c>
      <c r="E96" s="7">
        <v>0</v>
      </c>
      <c r="F96" s="10">
        <v>40779</v>
      </c>
      <c r="G96" s="7">
        <v>0.36</v>
      </c>
      <c r="H96" s="2" t="s">
        <v>208</v>
      </c>
      <c r="I96" s="2" t="s">
        <v>203</v>
      </c>
    </row>
    <row r="97" spans="1:9">
      <c r="A97" s="2" t="s">
        <v>34</v>
      </c>
      <c r="B97" s="2" t="s">
        <v>113</v>
      </c>
      <c r="C97" s="2" t="s">
        <v>266</v>
      </c>
      <c r="D97" s="2">
        <v>7.6749999999999998</v>
      </c>
      <c r="E97" s="7">
        <v>0</v>
      </c>
      <c r="F97" s="10">
        <v>40772</v>
      </c>
      <c r="G97" s="7">
        <v>0.88</v>
      </c>
      <c r="H97" s="2" t="s">
        <v>208</v>
      </c>
      <c r="I97" s="2" t="s">
        <v>197</v>
      </c>
    </row>
    <row r="98" spans="1:9">
      <c r="A98" s="2" t="s">
        <v>19</v>
      </c>
      <c r="B98" s="2" t="s">
        <v>111</v>
      </c>
      <c r="C98" s="2" t="s">
        <v>209</v>
      </c>
      <c r="D98" s="2">
        <v>17</v>
      </c>
      <c r="E98" s="7">
        <v>0</v>
      </c>
      <c r="F98" s="10">
        <v>40765</v>
      </c>
      <c r="G98" s="7">
        <v>3</v>
      </c>
      <c r="H98" s="2" t="s">
        <v>208</v>
      </c>
      <c r="I98" s="2" t="s">
        <v>286</v>
      </c>
    </row>
    <row r="99" spans="1:9">
      <c r="A99" s="2" t="s">
        <v>32</v>
      </c>
      <c r="B99" s="2" t="s">
        <v>112</v>
      </c>
      <c r="C99" s="2" t="s">
        <v>209</v>
      </c>
      <c r="D99" s="2">
        <v>1.9</v>
      </c>
      <c r="E99" s="7">
        <v>3.855</v>
      </c>
      <c r="F99" s="10">
        <v>40765</v>
      </c>
      <c r="G99" s="7">
        <v>0.5</v>
      </c>
      <c r="H99" s="2" t="s">
        <v>208</v>
      </c>
      <c r="I99" s="2" t="s">
        <v>193</v>
      </c>
    </row>
    <row r="100" spans="1:9">
      <c r="A100" s="2" t="s">
        <v>30</v>
      </c>
      <c r="B100" s="2" t="s">
        <v>110</v>
      </c>
      <c r="C100" s="2" t="s">
        <v>209</v>
      </c>
      <c r="D100" s="2">
        <v>74.405000000000001</v>
      </c>
      <c r="E100" s="7">
        <v>2.4</v>
      </c>
      <c r="F100" s="10">
        <v>40750</v>
      </c>
      <c r="G100" s="7">
        <v>3.8</v>
      </c>
      <c r="H100" s="2" t="s">
        <v>208</v>
      </c>
      <c r="I100" s="2" t="s">
        <v>286</v>
      </c>
    </row>
    <row r="101" spans="1:9">
      <c r="A101" s="2" t="s">
        <v>48</v>
      </c>
      <c r="B101" s="2" t="s">
        <v>109</v>
      </c>
      <c r="C101" s="2" t="s">
        <v>209</v>
      </c>
      <c r="D101" s="2">
        <v>40.895000000000003</v>
      </c>
      <c r="E101" s="7">
        <v>0</v>
      </c>
      <c r="F101" s="10">
        <v>40744</v>
      </c>
      <c r="G101" s="7">
        <v>3</v>
      </c>
      <c r="H101" s="2" t="s">
        <v>208</v>
      </c>
      <c r="I101" s="2" t="s">
        <v>292</v>
      </c>
    </row>
    <row r="102" spans="1:9">
      <c r="A102" s="2" t="s">
        <v>14</v>
      </c>
      <c r="B102" s="2" t="s">
        <v>108</v>
      </c>
      <c r="C102" s="2" t="s">
        <v>209</v>
      </c>
      <c r="D102" s="2">
        <v>0.1</v>
      </c>
      <c r="E102" s="7">
        <v>25</v>
      </c>
      <c r="F102" s="10">
        <v>40743</v>
      </c>
      <c r="G102" s="7">
        <v>5.05</v>
      </c>
      <c r="H102" s="2" t="s">
        <v>208</v>
      </c>
      <c r="I102" s="2" t="s">
        <v>189</v>
      </c>
    </row>
    <row r="103" spans="1:9">
      <c r="A103" s="2" t="s">
        <v>14</v>
      </c>
      <c r="B103" s="2" t="s">
        <v>104</v>
      </c>
      <c r="C103" s="2" t="s">
        <v>267</v>
      </c>
      <c r="D103" s="2">
        <v>7.4349999999999998E-3</v>
      </c>
      <c r="E103" s="7">
        <v>7.365E-3</v>
      </c>
      <c r="F103" s="10">
        <v>40738</v>
      </c>
      <c r="G103" s="7">
        <v>4</v>
      </c>
      <c r="H103" s="2" t="s">
        <v>208</v>
      </c>
      <c r="I103" s="2" t="s">
        <v>98</v>
      </c>
    </row>
    <row r="104" spans="1:9">
      <c r="A104" s="2" t="s">
        <v>14</v>
      </c>
      <c r="B104" s="2" t="s">
        <v>105</v>
      </c>
      <c r="C104" s="2" t="s">
        <v>267</v>
      </c>
      <c r="D104" s="2">
        <v>5.3E-3</v>
      </c>
      <c r="E104" s="7">
        <v>2.29E-2</v>
      </c>
      <c r="F104" s="10">
        <v>40738</v>
      </c>
      <c r="G104" s="7">
        <v>4</v>
      </c>
      <c r="H104" s="2" t="s">
        <v>208</v>
      </c>
      <c r="I104" s="2" t="s">
        <v>98</v>
      </c>
    </row>
    <row r="105" spans="1:9">
      <c r="A105" s="2" t="s">
        <v>14</v>
      </c>
      <c r="B105" s="2" t="s">
        <v>106</v>
      </c>
      <c r="C105" s="2" t="s">
        <v>267</v>
      </c>
      <c r="D105" s="2">
        <v>1.0549999999999999E-3</v>
      </c>
      <c r="E105" s="7">
        <v>0</v>
      </c>
      <c r="F105" s="10">
        <v>40738</v>
      </c>
      <c r="G105" s="7">
        <v>4</v>
      </c>
      <c r="H105" s="2" t="s">
        <v>208</v>
      </c>
      <c r="I105" s="2" t="s">
        <v>286</v>
      </c>
    </row>
    <row r="106" spans="1:9">
      <c r="A106" s="2" t="s">
        <v>14</v>
      </c>
      <c r="B106" s="2" t="s">
        <v>107</v>
      </c>
      <c r="C106" s="2" t="s">
        <v>209</v>
      </c>
      <c r="D106" s="2">
        <v>5.3499999999999999E-4</v>
      </c>
      <c r="E106" s="7">
        <v>3.4650000000000002E-3</v>
      </c>
      <c r="F106" s="10">
        <v>40738</v>
      </c>
      <c r="G106" s="7">
        <v>4.05</v>
      </c>
      <c r="H106" s="2" t="s">
        <v>208</v>
      </c>
      <c r="I106" s="2" t="s">
        <v>98</v>
      </c>
    </row>
    <row r="107" spans="1:9">
      <c r="A107" s="2" t="s">
        <v>53</v>
      </c>
      <c r="B107" s="2" t="s">
        <v>245</v>
      </c>
      <c r="C107" s="2" t="s">
        <v>209</v>
      </c>
      <c r="D107" s="2">
        <v>0.15</v>
      </c>
      <c r="E107" s="7">
        <v>0.1</v>
      </c>
      <c r="F107" s="10">
        <v>40737</v>
      </c>
      <c r="G107" s="7">
        <v>2.0499999999999998</v>
      </c>
      <c r="H107" s="2" t="s">
        <v>208</v>
      </c>
      <c r="I107" s="2" t="s">
        <v>289</v>
      </c>
    </row>
    <row r="108" spans="1:9">
      <c r="A108" s="2" t="s">
        <v>48</v>
      </c>
      <c r="B108" s="2" t="s">
        <v>101</v>
      </c>
      <c r="C108" s="2" t="s">
        <v>264</v>
      </c>
      <c r="D108" s="2">
        <v>14.49</v>
      </c>
      <c r="E108" s="7">
        <v>0</v>
      </c>
      <c r="F108" s="10">
        <v>40730</v>
      </c>
      <c r="G108" s="7">
        <v>3.1</v>
      </c>
      <c r="H108" s="2" t="s">
        <v>208</v>
      </c>
      <c r="I108" s="2" t="s">
        <v>286</v>
      </c>
    </row>
    <row r="109" spans="1:9">
      <c r="A109" s="2" t="s">
        <v>15</v>
      </c>
      <c r="B109" s="2" t="s">
        <v>100</v>
      </c>
      <c r="C109" s="2" t="s">
        <v>209</v>
      </c>
      <c r="D109" s="2">
        <v>0.13</v>
      </c>
      <c r="E109" s="7">
        <v>0</v>
      </c>
      <c r="F109" s="10">
        <v>40729</v>
      </c>
      <c r="G109" s="7">
        <v>4.25</v>
      </c>
      <c r="H109" s="2" t="s">
        <v>208</v>
      </c>
      <c r="I109" s="2" t="s">
        <v>286</v>
      </c>
    </row>
    <row r="110" spans="1:9">
      <c r="A110" s="2" t="s">
        <v>48</v>
      </c>
      <c r="B110" s="2" t="s">
        <v>246</v>
      </c>
      <c r="C110" s="2" t="s">
        <v>209</v>
      </c>
      <c r="D110" s="2">
        <v>1.1399999999999999</v>
      </c>
      <c r="E110" s="7">
        <v>4.3250000000000002</v>
      </c>
      <c r="F110" s="10">
        <v>40716</v>
      </c>
      <c r="G110" s="7">
        <v>5</v>
      </c>
      <c r="H110" s="2" t="s">
        <v>208</v>
      </c>
      <c r="I110" s="2" t="s">
        <v>292</v>
      </c>
    </row>
    <row r="111" spans="1:9">
      <c r="A111" s="2" t="s">
        <v>35</v>
      </c>
      <c r="B111" s="2" t="s">
        <v>247</v>
      </c>
      <c r="C111" s="2" t="s">
        <v>209</v>
      </c>
      <c r="D111" s="2">
        <v>10.27</v>
      </c>
      <c r="E111" s="7">
        <v>0</v>
      </c>
      <c r="F111" s="10">
        <v>40716</v>
      </c>
      <c r="G111" s="7">
        <v>1.5</v>
      </c>
      <c r="H111" s="2" t="s">
        <v>208</v>
      </c>
      <c r="I111" s="2" t="s">
        <v>289</v>
      </c>
    </row>
    <row r="112" spans="1:9">
      <c r="A112" s="2" t="s">
        <v>48</v>
      </c>
      <c r="B112" s="2" t="s">
        <v>248</v>
      </c>
      <c r="C112" s="2" t="s">
        <v>264</v>
      </c>
      <c r="D112" s="2">
        <v>10.99</v>
      </c>
      <c r="E112" s="7">
        <v>13.994999999999999</v>
      </c>
      <c r="F112" s="10">
        <v>40716</v>
      </c>
      <c r="G112" s="7">
        <v>2.25</v>
      </c>
      <c r="H112" s="2" t="s">
        <v>208</v>
      </c>
      <c r="I112" s="2" t="s">
        <v>98</v>
      </c>
    </row>
    <row r="113" spans="1:9">
      <c r="A113" s="2" t="s">
        <v>48</v>
      </c>
      <c r="B113" s="2" t="s">
        <v>249</v>
      </c>
      <c r="C113" s="2" t="s">
        <v>209</v>
      </c>
      <c r="D113" s="2">
        <v>8.3000000000000007</v>
      </c>
      <c r="E113" s="7">
        <v>0</v>
      </c>
      <c r="F113" s="10">
        <v>40716</v>
      </c>
      <c r="G113" s="7">
        <v>2.5</v>
      </c>
      <c r="H113" s="2" t="s">
        <v>208</v>
      </c>
      <c r="I113" s="2" t="s">
        <v>286</v>
      </c>
    </row>
    <row r="114" spans="1:9">
      <c r="A114" s="2" t="s">
        <v>19</v>
      </c>
      <c r="B114" s="2" t="s">
        <v>250</v>
      </c>
      <c r="C114" s="2" t="s">
        <v>209</v>
      </c>
      <c r="D114" s="2">
        <v>25</v>
      </c>
      <c r="E114" s="7">
        <v>0</v>
      </c>
      <c r="F114" s="10">
        <v>40716</v>
      </c>
      <c r="G114" s="7">
        <v>2.5</v>
      </c>
      <c r="H114" s="2" t="s">
        <v>208</v>
      </c>
      <c r="I114" s="2" t="s">
        <v>286</v>
      </c>
    </row>
    <row r="115" spans="1:9">
      <c r="A115" s="2" t="s">
        <v>19</v>
      </c>
      <c r="B115" s="2" t="s">
        <v>251</v>
      </c>
      <c r="C115" s="2" t="s">
        <v>209</v>
      </c>
      <c r="D115" s="2">
        <v>43.58</v>
      </c>
      <c r="E115" s="7">
        <v>0</v>
      </c>
      <c r="F115" s="10">
        <v>40716</v>
      </c>
      <c r="G115" s="7">
        <v>2.5</v>
      </c>
      <c r="H115" s="2" t="s">
        <v>208</v>
      </c>
      <c r="I115" s="2" t="s">
        <v>286</v>
      </c>
    </row>
    <row r="116" spans="1:9">
      <c r="A116" s="2" t="s">
        <v>19</v>
      </c>
      <c r="B116" s="2" t="s">
        <v>252</v>
      </c>
      <c r="C116" s="2" t="s">
        <v>267</v>
      </c>
      <c r="D116" s="2">
        <v>92.1</v>
      </c>
      <c r="E116" s="7">
        <v>0</v>
      </c>
      <c r="F116" s="10">
        <v>40716</v>
      </c>
      <c r="G116" s="7">
        <v>2.75</v>
      </c>
      <c r="H116" s="2" t="s">
        <v>208</v>
      </c>
      <c r="I116" s="2" t="s">
        <v>286</v>
      </c>
    </row>
    <row r="117" spans="1:9">
      <c r="A117" s="2" t="s">
        <v>48</v>
      </c>
      <c r="B117" s="2" t="s">
        <v>253</v>
      </c>
      <c r="C117" s="2" t="s">
        <v>264</v>
      </c>
      <c r="D117" s="2">
        <v>19.5</v>
      </c>
      <c r="E117" s="7">
        <v>19.835000000000001</v>
      </c>
      <c r="F117" s="10">
        <v>40716</v>
      </c>
      <c r="G117" s="7">
        <v>2.25</v>
      </c>
      <c r="H117" s="2" t="s">
        <v>208</v>
      </c>
      <c r="I117" s="2" t="s">
        <v>286</v>
      </c>
    </row>
    <row r="118" spans="1:9">
      <c r="A118" s="2" t="s">
        <v>44</v>
      </c>
      <c r="B118" s="2" t="s">
        <v>254</v>
      </c>
      <c r="C118" s="2" t="s">
        <v>209</v>
      </c>
      <c r="D118" s="2">
        <v>3.17</v>
      </c>
      <c r="E118" s="7">
        <v>0</v>
      </c>
      <c r="F118" s="10">
        <v>40709</v>
      </c>
      <c r="G118" s="7">
        <v>0.16</v>
      </c>
      <c r="H118" s="2" t="s">
        <v>208</v>
      </c>
      <c r="I118" s="2" t="s">
        <v>293</v>
      </c>
    </row>
    <row r="119" spans="1:9">
      <c r="A119" s="2" t="s">
        <v>20</v>
      </c>
      <c r="B119" s="2" t="s">
        <v>255</v>
      </c>
      <c r="C119" s="2" t="s">
        <v>209</v>
      </c>
      <c r="D119" s="2">
        <v>1.3049999999999999</v>
      </c>
      <c r="E119" s="7">
        <v>0</v>
      </c>
      <c r="F119" s="10">
        <v>40703</v>
      </c>
      <c r="G119" s="7">
        <v>1.03</v>
      </c>
      <c r="H119" s="2" t="s">
        <v>207</v>
      </c>
      <c r="I119" s="2" t="s">
        <v>191</v>
      </c>
    </row>
    <row r="120" spans="1:9">
      <c r="A120" s="2" t="s">
        <v>14</v>
      </c>
      <c r="B120" s="2" t="s">
        <v>256</v>
      </c>
      <c r="C120" s="2" t="s">
        <v>267</v>
      </c>
      <c r="D120" s="2">
        <v>13.895</v>
      </c>
      <c r="E120" s="7">
        <v>0</v>
      </c>
      <c r="F120" s="10">
        <v>40702</v>
      </c>
      <c r="G120" s="7">
        <v>1</v>
      </c>
      <c r="H120" s="2" t="s">
        <v>208</v>
      </c>
      <c r="I120" s="2" t="s">
        <v>286</v>
      </c>
    </row>
    <row r="121" spans="1:9">
      <c r="A121" s="2" t="s">
        <v>15</v>
      </c>
      <c r="B121" s="2" t="s">
        <v>257</v>
      </c>
      <c r="C121" s="2" t="s">
        <v>209</v>
      </c>
      <c r="D121" s="2">
        <v>23.31</v>
      </c>
      <c r="E121" s="7">
        <v>50</v>
      </c>
      <c r="F121" s="10">
        <v>40702</v>
      </c>
      <c r="G121" s="7">
        <v>2</v>
      </c>
      <c r="H121" s="2" t="s">
        <v>208</v>
      </c>
      <c r="I121" s="2" t="s">
        <v>294</v>
      </c>
    </row>
    <row r="122" spans="1:9">
      <c r="A122" s="2" t="s">
        <v>15</v>
      </c>
      <c r="B122" s="2" t="s">
        <v>258</v>
      </c>
      <c r="C122" s="2" t="s">
        <v>209</v>
      </c>
      <c r="D122" s="2">
        <v>16.29</v>
      </c>
      <c r="E122" s="7">
        <v>0</v>
      </c>
      <c r="F122" s="10">
        <v>40701</v>
      </c>
      <c r="G122" s="7">
        <v>1.75</v>
      </c>
      <c r="H122" s="2" t="s">
        <v>208</v>
      </c>
      <c r="I122" s="2" t="s">
        <v>295</v>
      </c>
    </row>
    <row r="123" spans="1:9">
      <c r="A123" s="2" t="s">
        <v>50</v>
      </c>
      <c r="B123" s="2" t="s">
        <v>259</v>
      </c>
      <c r="C123" s="2" t="s">
        <v>209</v>
      </c>
      <c r="D123" s="2">
        <v>1.0149999999999999</v>
      </c>
      <c r="E123" s="7">
        <v>7.3150000000000004</v>
      </c>
      <c r="F123" s="10">
        <v>40695</v>
      </c>
      <c r="G123" s="7">
        <v>5.45</v>
      </c>
      <c r="H123" s="2" t="s">
        <v>208</v>
      </c>
      <c r="I123" s="2" t="s">
        <v>99</v>
      </c>
    </row>
    <row r="124" spans="1:9">
      <c r="A124" s="2" t="s">
        <v>32</v>
      </c>
      <c r="B124" s="2" t="s">
        <v>260</v>
      </c>
      <c r="C124" s="2" t="s">
        <v>209</v>
      </c>
      <c r="D124" s="2">
        <v>0.05</v>
      </c>
      <c r="E124" s="7">
        <v>0.35</v>
      </c>
      <c r="F124" s="10">
        <v>40694</v>
      </c>
      <c r="G124" s="7">
        <v>0.45</v>
      </c>
      <c r="H124" s="2" t="s">
        <v>208</v>
      </c>
      <c r="I124" s="2" t="s">
        <v>201</v>
      </c>
    </row>
    <row r="125" spans="1:9">
      <c r="A125" s="2" t="s">
        <v>14</v>
      </c>
      <c r="B125" s="2" t="s">
        <v>261</v>
      </c>
      <c r="C125" s="2" t="s">
        <v>209</v>
      </c>
      <c r="D125" s="2">
        <v>4.5250000000000004</v>
      </c>
      <c r="E125" s="7">
        <v>6.3</v>
      </c>
      <c r="F125" s="10">
        <v>40688</v>
      </c>
      <c r="G125" s="7">
        <v>5.5</v>
      </c>
      <c r="H125" s="2" t="s">
        <v>208</v>
      </c>
      <c r="I125" s="2" t="s">
        <v>190</v>
      </c>
    </row>
    <row r="126" spans="1:9">
      <c r="A126" s="2" t="s">
        <v>59</v>
      </c>
      <c r="B126" s="2" t="s">
        <v>262</v>
      </c>
      <c r="C126" s="2" t="s">
        <v>209</v>
      </c>
      <c r="D126" s="2">
        <v>23.164999999999999</v>
      </c>
      <c r="E126" s="7">
        <v>0</v>
      </c>
      <c r="F126" s="10">
        <v>40688</v>
      </c>
      <c r="G126" s="7">
        <v>1.55</v>
      </c>
      <c r="H126" s="2" t="s">
        <v>208</v>
      </c>
      <c r="I126" s="2" t="s">
        <v>202</v>
      </c>
    </row>
    <row r="127" spans="1:9">
      <c r="A127" s="2" t="s">
        <v>14</v>
      </c>
      <c r="B127" s="2" t="s">
        <v>263</v>
      </c>
      <c r="C127" s="2" t="s">
        <v>264</v>
      </c>
      <c r="D127" s="2">
        <v>1</v>
      </c>
      <c r="E127" s="7">
        <v>8.4</v>
      </c>
      <c r="F127" s="10">
        <v>40679</v>
      </c>
      <c r="G127" s="7">
        <v>0.12</v>
      </c>
      <c r="H127" s="2" t="s">
        <v>208</v>
      </c>
      <c r="I127" s="2" t="s">
        <v>296</v>
      </c>
    </row>
    <row r="130" spans="2:10">
      <c r="J130" s="2"/>
    </row>
    <row r="131" spans="2:10">
      <c r="B131" s="33" t="s">
        <v>269</v>
      </c>
      <c r="C131" s="33"/>
      <c r="D131" s="33"/>
      <c r="E131" s="33"/>
      <c r="F131" s="33"/>
      <c r="G131" s="33"/>
      <c r="H131" s="33"/>
      <c r="J131" s="2"/>
    </row>
    <row r="132" spans="2:10" ht="45.75" customHeight="1">
      <c r="E132" s="2"/>
      <c r="J132" s="2"/>
    </row>
    <row r="133" spans="2:10">
      <c r="J133" s="2"/>
    </row>
    <row r="134" spans="2:10">
      <c r="J134" s="2"/>
    </row>
    <row r="135" spans="2:10">
      <c r="J135" s="2"/>
    </row>
    <row r="136" spans="2:10">
      <c r="J136" s="2"/>
    </row>
  </sheetData>
  <mergeCells count="1">
    <mergeCell ref="B131:H1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TOC</vt:lpstr>
      <vt:lpstr>1.1</vt:lpstr>
      <vt:lpstr>1.2</vt:lpstr>
      <vt:lpstr>1.3</vt:lpstr>
      <vt:lpstr>1.4</vt:lpstr>
      <vt:lpstr>1.5</vt:lpstr>
      <vt:lpstr>1.6</vt:lpstr>
      <vt:lpstr>1.7</vt:lpstr>
    </vt:vector>
  </TitlesOfParts>
  <Company>SIFMA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SIFMA VRDO Update, December 2011</dc:title>
  <dc:subject>A brief historical stat sheet to the municipal VRDO market.</dc:subject>
  <dc:creator>SIFMA</dc:creator>
  <cp:keywords>municipals, vrdos, outstanding</cp:keywords>
  <cp:lastModifiedBy>Sharon Sung</cp:lastModifiedBy>
  <dcterms:created xsi:type="dcterms:W3CDTF">2011-10-03T17:58:47Z</dcterms:created>
  <dcterms:modified xsi:type="dcterms:W3CDTF">2012-08-02T19:48:37Z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