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19020" windowHeight="12405"/>
  </bookViews>
  <sheets>
    <sheet name="TOC" sheetId="1" r:id="rId1"/>
    <sheet name="1.1" sheetId="2" r:id="rId2"/>
    <sheet name="1.2" sheetId="3" r:id="rId3"/>
    <sheet name="1.3" sheetId="6" r:id="rId4"/>
    <sheet name="1.4" sheetId="12" r:id="rId5"/>
  </sheets>
  <calcPr calcId="125725"/>
</workbook>
</file>

<file path=xl/calcChain.xml><?xml version="1.0" encoding="utf-8"?>
<calcChain xmlns="http://schemas.openxmlformats.org/spreadsheetml/2006/main">
  <c r="E23" i="12"/>
  <c r="D23"/>
  <c r="C23"/>
  <c r="B23"/>
  <c r="E8" i="6"/>
  <c r="D8"/>
  <c r="C8"/>
  <c r="B8"/>
  <c r="E55" i="3"/>
  <c r="D55"/>
  <c r="C55"/>
  <c r="B55"/>
  <c r="I23" i="12"/>
  <c r="H23"/>
  <c r="G23"/>
  <c r="F23"/>
  <c r="I8" i="6"/>
  <c r="H8"/>
  <c r="G8"/>
  <c r="F8"/>
  <c r="I55" i="3"/>
  <c r="H55"/>
  <c r="G55"/>
  <c r="F55"/>
  <c r="M23" i="12"/>
  <c r="L23"/>
  <c r="K23"/>
  <c r="J23"/>
  <c r="M8" i="6"/>
  <c r="L8"/>
  <c r="K8"/>
  <c r="J8"/>
  <c r="M55" i="3"/>
  <c r="L55"/>
  <c r="K55"/>
  <c r="J55"/>
  <c r="Q23" i="12"/>
  <c r="P23"/>
  <c r="O23"/>
  <c r="N23"/>
  <c r="Q8" i="6"/>
  <c r="P8"/>
  <c r="O8"/>
  <c r="N8"/>
  <c r="Q55" i="3"/>
  <c r="P55"/>
  <c r="O55"/>
  <c r="N55"/>
  <c r="R8" i="6"/>
  <c r="S8"/>
  <c r="T8"/>
  <c r="U8"/>
  <c r="V8"/>
  <c r="AC23" i="12"/>
  <c r="AB23"/>
  <c r="AA23"/>
  <c r="Z23"/>
  <c r="Y23"/>
  <c r="X23"/>
  <c r="W23"/>
  <c r="V23"/>
  <c r="U23"/>
  <c r="T23"/>
  <c r="S23"/>
  <c r="R23"/>
  <c r="AC8" i="6"/>
  <c r="AB8"/>
  <c r="AA8"/>
  <c r="Z8"/>
  <c r="Y8"/>
  <c r="X8"/>
  <c r="W8"/>
  <c r="AC55" i="3"/>
  <c r="AB55"/>
  <c r="AA55"/>
  <c r="Z55"/>
  <c r="Y55"/>
  <c r="X55"/>
  <c r="W55"/>
  <c r="V55"/>
  <c r="U55"/>
  <c r="T55"/>
  <c r="S55"/>
  <c r="R55"/>
  <c r="AE23" i="12"/>
  <c r="AD23"/>
  <c r="AE8" i="6"/>
  <c r="AD8"/>
  <c r="AE55" i="3"/>
  <c r="AD55"/>
</calcChain>
</file>

<file path=xl/sharedStrings.xml><?xml version="1.0" encoding="utf-8"?>
<sst xmlns="http://schemas.openxmlformats.org/spreadsheetml/2006/main" count="231" uniqueCount="135">
  <si>
    <t>Table of Contents</t>
  </si>
  <si>
    <t>Amount</t>
  </si>
  <si>
    <t># of CUSIPS</t>
  </si>
  <si>
    <t>Outstanding</t>
  </si>
  <si>
    <t>Contact:</t>
  </si>
  <si>
    <t>Sharon Sung</t>
  </si>
  <si>
    <t>Email</t>
  </si>
  <si>
    <t>ssung@sifma.org</t>
  </si>
  <si>
    <t>Grand Total</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</si>
  <si>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</si>
  <si>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</si>
  <si>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</si>
  <si>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</si>
  <si>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</si>
  <si>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</si>
  <si>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</si>
  <si>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</si>
  <si>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</si>
  <si>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</si>
  <si>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</si>
  <si>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</si>
  <si>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</si>
  <si>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</si>
  <si>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</si>
  <si>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</si>
  <si>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</si>
  <si>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</si>
  <si>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</si>
  <si>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</si>
  <si>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</si>
  <si>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</si>
  <si>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</si>
  <si>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</si>
  <si>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</si>
  <si>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</si>
  <si>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</si>
  <si>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</si>
  <si>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</si>
  <si>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</si>
  <si>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</si>
  <si>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</si>
  <si>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</si>
  <si>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</si>
  <si>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</si>
  <si>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</si>
  <si>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</si>
  <si>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</si>
  <si>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</si>
  <si>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</si>
  <si>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</si>
  <si>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</si>
  <si>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</si>
  <si>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</si>
  <si>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</si>
  <si>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</si>
  <si>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</si>
  <si>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</si>
  <si>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</si>
  <si>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</si>
  <si>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</si>
  <si>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</si>
  <si>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AMT</t>
  </si>
  <si>
    <t>Tax Exempt</t>
  </si>
  <si>
    <t>Taxable</t>
  </si>
  <si>
    <t>Unknown</t>
  </si>
  <si>
    <t>TOTAL</t>
  </si>
  <si>
    <t>Airport</t>
  </si>
  <si>
    <t>Development</t>
  </si>
  <si>
    <t>Education</t>
  </si>
  <si>
    <t>Facilities</t>
  </si>
  <si>
    <t>General Obligation</t>
  </si>
  <si>
    <t>General Purpose</t>
  </si>
  <si>
    <t>Higher Education</t>
  </si>
  <si>
    <t>Housing</t>
  </si>
  <si>
    <t>Multifamily Housing</t>
  </si>
  <si>
    <t>Nursing</t>
  </si>
  <si>
    <t>Pollution</t>
  </si>
  <si>
    <t>Power</t>
  </si>
  <si>
    <t>School District</t>
  </si>
  <si>
    <t>Student Loan</t>
  </si>
  <si>
    <t>Transportation</t>
  </si>
  <si>
    <t>Utility</t>
  </si>
  <si>
    <t>Water</t>
  </si>
  <si>
    <t>Year</t>
  </si>
  <si>
    <t>USD Millions</t>
  </si>
  <si>
    <t>Sources:</t>
  </si>
  <si>
    <t>Return to Table of Contents</t>
  </si>
  <si>
    <t>The Securities Industry and Financial Markets Association (SIFMA) prepared this material for informational purposes only. SIFMA obtained this information from multiple sources believed to be reliable as of the date of publication; SIFMA, however, makes no representations as to the accuracy or completeness of such third party information. SIFMA has no obligation to update, modify or amend this information or to otherwise notify a reader thereof in the event that any such information becomes outdated, inaccurate, or incomplete.</t>
  </si>
  <si>
    <t xml:space="preserve">The Securities Industry and Financial Markets Association (SIFMA) brings together the shared interests of hundreds of securities firms, banks and asset managers. SIFMA's mission is to support a strong financial industry, investor opportunity, capital formation, job creation and economic growth, while building trust and confidence in the financial markets. SIFMA, with offices in New York and Washington, D.C., is the U.S. regional member of the Global Financial Markets Association (GFMA). </t>
  </si>
  <si>
    <t>1 Does not include remarketings.</t>
  </si>
  <si>
    <t>Single Family Housing</t>
  </si>
  <si>
    <t>BQ</t>
  </si>
  <si>
    <t>Healthcare</t>
  </si>
  <si>
    <t>Q1</t>
  </si>
  <si>
    <t>Bloomberg, EMMA MSRB</t>
  </si>
  <si>
    <t>Q</t>
  </si>
  <si>
    <t>Q2</t>
  </si>
  <si>
    <t>Q3</t>
  </si>
  <si>
    <t>Q4</t>
  </si>
  <si>
    <t>2006Q1</t>
  </si>
  <si>
    <t>2006Q2</t>
  </si>
  <si>
    <t>2006Q3</t>
  </si>
  <si>
    <t>2006Q4</t>
  </si>
  <si>
    <t>2007Q1</t>
  </si>
  <si>
    <t>2007Q2</t>
  </si>
  <si>
    <t>2007Q3</t>
  </si>
  <si>
    <t>2007Q4</t>
  </si>
  <si>
    <t>2008Q1</t>
  </si>
  <si>
    <t>2008Q2</t>
  </si>
  <si>
    <t>2008Q3</t>
  </si>
  <si>
    <t>2008Q4</t>
  </si>
  <si>
    <t>2009Q1</t>
  </si>
  <si>
    <t xml:space="preserve">Report data does not include: commercial paper with liquidity wraps; long-term fixed rate bonds with liquidity puts; closed-end fund variable rate preferred shares with liquidity wraps; tender option bonds. Certain ARS to VRDO conversions are included as of conversion date to VRDO, rather than the entire period the bond is outstanding. Variable rate bonds on long/fixed or commercial paper rate modes are not included whenever reset rates and modes are available. Aggregates are based on par at issuance and do not reflect partial amortizations from sinking funds/prepayments/partial tenders, etc. </t>
  </si>
  <si>
    <t>2005Q1</t>
  </si>
  <si>
    <t>2005Q2</t>
  </si>
  <si>
    <t>2005Q3</t>
  </si>
  <si>
    <t>2005Q4</t>
  </si>
  <si>
    <t>2004Q1</t>
  </si>
  <si>
    <t>2004Q2</t>
  </si>
  <si>
    <t>2004Q3</t>
  </si>
  <si>
    <t>2004Q4</t>
  </si>
  <si>
    <t>Other/Unknown</t>
  </si>
  <si>
    <t>2009Q2</t>
  </si>
  <si>
    <t>2003Q1</t>
  </si>
  <si>
    <t>2003Q2</t>
  </si>
  <si>
    <t>2003Q3</t>
  </si>
  <si>
    <t>2003Q4</t>
  </si>
  <si>
    <t>2002Q1</t>
  </si>
  <si>
    <t>2002Q2</t>
  </si>
  <si>
    <t>2002Q3</t>
  </si>
  <si>
    <t>2002Q4</t>
  </si>
  <si>
    <t>Issuance and Outstanding, Gross &amp; Net, 2002:Q1 - 2009:Q2</t>
  </si>
  <si>
    <t>Outstanding by State and Industry, 2002:Q1 - 2009:Q2</t>
  </si>
  <si>
    <t>Outstanding by Tax Type, 2002:Q1 - 2009:Q2</t>
  </si>
  <si>
    <t>Outstanding by Industry Type, 2002:Q1 - 2009:Q2</t>
  </si>
</sst>
</file>

<file path=xl/styles.xml><?xml version="1.0" encoding="utf-8"?>
<styleSheet xmlns="http://schemas.openxmlformats.org/spreadsheetml/2006/main">
  <numFmts count="1">
    <numFmt numFmtId="164" formatCode="[$-409]mmm\-yy;@"/>
  </numFmts>
  <fonts count="8">
    <font>
      <sz val="11"/>
      <color theme="1"/>
      <name val="Calibri"/>
      <family val="2"/>
      <scheme val="minor"/>
    </font>
    <font>
      <u/>
      <sz val="11"/>
      <color theme="10"/>
      <name val="Calibri"/>
      <family val="2"/>
    </font>
    <font>
      <sz val="10"/>
      <name val="MS Sans Serif"/>
      <family val="2"/>
    </font>
    <font>
      <sz val="11"/>
      <color theme="1"/>
      <name val="Garamond"/>
      <family val="1"/>
    </font>
    <font>
      <b/>
      <sz val="11"/>
      <color theme="1"/>
      <name val="Garamond"/>
      <family val="1"/>
    </font>
    <font>
      <u/>
      <sz val="11"/>
      <color theme="10"/>
      <name val="Garamond"/>
      <family val="1"/>
    </font>
    <font>
      <sz val="11"/>
      <color rgb="FF000000"/>
      <name val="Garamond"/>
      <family val="1"/>
    </font>
    <font>
      <sz val="11"/>
      <name val="Garamond"/>
      <family val="1"/>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3">
    <xf numFmtId="0" fontId="0" fillId="0" borderId="0"/>
    <xf numFmtId="0" fontId="1" fillId="0" borderId="0" applyNumberFormat="0" applyFill="0" applyBorder="0" applyAlignment="0" applyProtection="0">
      <alignment vertical="top"/>
      <protection locked="0"/>
    </xf>
    <xf numFmtId="0" fontId="2" fillId="0" borderId="0"/>
  </cellStyleXfs>
  <cellXfs count="22">
    <xf numFmtId="0" fontId="0" fillId="0" borderId="0" xfId="0"/>
    <xf numFmtId="0" fontId="3" fillId="2" borderId="0" xfId="0" applyFont="1" applyFill="1"/>
    <xf numFmtId="0" fontId="4" fillId="2" borderId="0" xfId="0" applyFont="1" applyFill="1"/>
    <xf numFmtId="0" fontId="5" fillId="2" borderId="0" xfId="1" applyFont="1" applyFill="1" applyAlignment="1" applyProtection="1"/>
    <xf numFmtId="0" fontId="3" fillId="2" borderId="0" xfId="0" applyFont="1" applyFill="1" applyAlignment="1">
      <alignment wrapText="1"/>
    </xf>
    <xf numFmtId="164" fontId="3" fillId="2" borderId="0" xfId="0" applyNumberFormat="1" applyFont="1" applyFill="1"/>
    <xf numFmtId="4" fontId="3" fillId="2" borderId="0" xfId="0" applyNumberFormat="1" applyFont="1" applyFill="1"/>
    <xf numFmtId="3" fontId="3" fillId="2" borderId="0" xfId="0" applyNumberFormat="1" applyFont="1" applyFill="1"/>
    <xf numFmtId="1" fontId="3" fillId="2" borderId="0" xfId="0" applyNumberFormat="1" applyFont="1" applyFill="1"/>
    <xf numFmtId="164" fontId="1" fillId="2" borderId="0" xfId="1" applyNumberFormat="1" applyFill="1" applyAlignment="1" applyProtection="1"/>
    <xf numFmtId="164" fontId="5" fillId="2" borderId="0" xfId="1" applyNumberFormat="1" applyFont="1" applyFill="1" applyAlignment="1" applyProtection="1"/>
    <xf numFmtId="4" fontId="1" fillId="2" borderId="0" xfId="1" applyNumberFormat="1" applyFill="1" applyAlignment="1" applyProtection="1"/>
    <xf numFmtId="0" fontId="6" fillId="2" borderId="0" xfId="0" applyFont="1" applyFill="1" applyAlignment="1">
      <alignment horizontal="justify"/>
    </xf>
    <xf numFmtId="0" fontId="7" fillId="2" borderId="0" xfId="0" applyFont="1" applyFill="1" applyAlignment="1">
      <alignment wrapText="1"/>
    </xf>
    <xf numFmtId="164" fontId="3" fillId="2" borderId="0" xfId="0" applyNumberFormat="1" applyFont="1" applyFill="1" applyAlignment="1">
      <alignment horizontal="center"/>
    </xf>
    <xf numFmtId="4" fontId="3" fillId="2" borderId="0" xfId="0" applyNumberFormat="1" applyFont="1" applyFill="1" applyAlignment="1">
      <alignment horizontal="center"/>
    </xf>
    <xf numFmtId="3" fontId="3" fillId="2" borderId="0" xfId="0" applyNumberFormat="1" applyFont="1" applyFill="1" applyAlignment="1">
      <alignment horizontal="center"/>
    </xf>
    <xf numFmtId="0" fontId="3" fillId="2" borderId="0" xfId="0" applyFont="1" applyFill="1" applyAlignment="1">
      <alignment horizontal="center"/>
    </xf>
    <xf numFmtId="4" fontId="7" fillId="2" borderId="0" xfId="0" applyNumberFormat="1" applyFont="1" applyFill="1"/>
    <xf numFmtId="3" fontId="7" fillId="2" borderId="0" xfId="0" applyNumberFormat="1" applyFont="1" applyFill="1"/>
    <xf numFmtId="1" fontId="3" fillId="2" borderId="0" xfId="0" applyNumberFormat="1" applyFont="1" applyFill="1" applyAlignment="1">
      <alignment horizontal="center"/>
    </xf>
    <xf numFmtId="1" fontId="5" fillId="2" borderId="0" xfId="1" applyNumberFormat="1" applyFont="1" applyFill="1" applyAlignment="1" applyProtection="1"/>
  </cellXfs>
  <cellStyles count="3">
    <cellStyle name="Hyperlink" xfId="1" builtinId="8"/>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1400175</xdr:colOff>
      <xdr:row>19</xdr:row>
      <xdr:rowOff>180975</xdr:rowOff>
    </xdr:from>
    <xdr:to>
      <xdr:col>2</xdr:col>
      <xdr:colOff>3105150</xdr:colOff>
      <xdr:row>24</xdr:row>
      <xdr:rowOff>76200</xdr:rowOff>
    </xdr:to>
    <xdr:pic>
      <xdr:nvPicPr>
        <xdr:cNvPr id="2" name="Picture 1" descr="SIFMALogoSmall.tiff"/>
        <xdr:cNvPicPr>
          <a:picLocks noChangeAspect="1" noChangeArrowheads="1"/>
        </xdr:cNvPicPr>
      </xdr:nvPicPr>
      <xdr:blipFill>
        <a:blip xmlns:r="http://schemas.openxmlformats.org/officeDocument/2006/relationships" r:embed="rId1" cstate="print"/>
        <a:srcRect/>
        <a:stretch>
          <a:fillRect/>
        </a:stretch>
      </xdr:blipFill>
      <xdr:spPr bwMode="auto">
        <a:xfrm>
          <a:off x="2628900" y="7229475"/>
          <a:ext cx="1704975" cy="847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ssung@sifma.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D18"/>
  <sheetViews>
    <sheetView tabSelected="1" workbookViewId="0">
      <selection activeCell="C1" sqref="C1"/>
    </sheetView>
  </sheetViews>
  <sheetFormatPr defaultRowHeight="15"/>
  <cols>
    <col min="1" max="1" width="9.140625" style="1"/>
    <col min="2" max="2" width="9.28515625" style="1" customWidth="1"/>
    <col min="3" max="3" width="108.28515625" style="1" customWidth="1"/>
    <col min="4" max="16384" width="9.140625" style="1"/>
  </cols>
  <sheetData>
    <row r="2" spans="1:4">
      <c r="C2" s="2" t="s">
        <v>0</v>
      </c>
      <c r="D2" s="2" t="s">
        <v>1</v>
      </c>
    </row>
    <row r="3" spans="1:4">
      <c r="B3" s="1">
        <v>1.01</v>
      </c>
      <c r="C3" s="3" t="s">
        <v>131</v>
      </c>
      <c r="D3" s="1" t="s">
        <v>84</v>
      </c>
    </row>
    <row r="4" spans="1:4">
      <c r="B4" s="1">
        <v>1.02</v>
      </c>
      <c r="C4" s="3" t="s">
        <v>132</v>
      </c>
      <c r="D4" s="1" t="s">
        <v>84</v>
      </c>
    </row>
    <row r="5" spans="1:4">
      <c r="B5" s="1">
        <v>1.03</v>
      </c>
      <c r="C5" s="3" t="s">
        <v>133</v>
      </c>
      <c r="D5" s="1" t="s">
        <v>84</v>
      </c>
    </row>
    <row r="6" spans="1:4">
      <c r="B6" s="1">
        <v>1.04</v>
      </c>
      <c r="C6" s="3" t="s">
        <v>134</v>
      </c>
      <c r="D6" s="1" t="s">
        <v>84</v>
      </c>
    </row>
    <row r="8" spans="1:4" ht="75">
      <c r="C8" s="4" t="s">
        <v>112</v>
      </c>
    </row>
    <row r="9" spans="1:4">
      <c r="C9" s="4"/>
    </row>
    <row r="11" spans="1:4">
      <c r="A11" s="1" t="s">
        <v>4</v>
      </c>
      <c r="B11" s="1" t="s">
        <v>5</v>
      </c>
    </row>
    <row r="12" spans="1:4">
      <c r="A12" s="1" t="s">
        <v>6</v>
      </c>
      <c r="B12" s="3" t="s">
        <v>7</v>
      </c>
    </row>
    <row r="14" spans="1:4">
      <c r="A14" s="1" t="s">
        <v>85</v>
      </c>
      <c r="B14" s="1" t="s">
        <v>94</v>
      </c>
    </row>
    <row r="16" spans="1:4" ht="75">
      <c r="C16" s="12" t="s">
        <v>87</v>
      </c>
    </row>
    <row r="17" spans="3:3">
      <c r="C17" s="12"/>
    </row>
    <row r="18" spans="3:3" ht="60">
      <c r="C18" s="13" t="s">
        <v>88</v>
      </c>
    </row>
  </sheetData>
  <hyperlinks>
    <hyperlink ref="B12" r:id="rId1"/>
    <hyperlink ref="C3" location="'1.1'!A1" display="Issuance and Outstanding, Gross &amp; Net, January 2010 - September 2011"/>
    <hyperlink ref="C4" location="'1.2'!A1" display="Outstanding by State and Industry, January 2010 - September 2011"/>
    <hyperlink ref="C5" location="'1.3'!A1" display="Outstanding by Tax Type, January 2010 - September 2011"/>
    <hyperlink ref="C6" location="'1.4'!A1" display="Outstanding by Industry Type, January 2010 - September 201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dimension ref="A1:D34"/>
  <sheetViews>
    <sheetView workbookViewId="0">
      <pane ySplit="1" topLeftCell="A2" activePane="bottomLeft" state="frozen"/>
      <selection pane="bottomLeft"/>
    </sheetView>
  </sheetViews>
  <sheetFormatPr defaultRowHeight="15"/>
  <cols>
    <col min="1" max="1" width="5" style="8" customWidth="1"/>
    <col min="2" max="2" width="3.7109375" style="5" bestFit="1" customWidth="1"/>
    <col min="3" max="3" width="11.85546875" style="6" bestFit="1" customWidth="1"/>
    <col min="4" max="4" width="11.7109375" style="7" customWidth="1"/>
    <col min="5" max="16384" width="9.140625" style="1"/>
  </cols>
  <sheetData>
    <row r="1" spans="1:4" s="17" customFormat="1">
      <c r="A1" s="20" t="s">
        <v>83</v>
      </c>
      <c r="B1" s="14" t="s">
        <v>95</v>
      </c>
      <c r="C1" s="15" t="s">
        <v>3</v>
      </c>
      <c r="D1" s="16" t="s">
        <v>2</v>
      </c>
    </row>
    <row r="2" spans="1:4" s="17" customFormat="1">
      <c r="A2" s="8">
        <v>2002</v>
      </c>
      <c r="B2" s="5" t="s">
        <v>93</v>
      </c>
      <c r="C2" s="15">
        <v>196633.2493999998</v>
      </c>
      <c r="D2" s="16">
        <v>13262</v>
      </c>
    </row>
    <row r="3" spans="1:4" s="17" customFormat="1">
      <c r="A3" s="8">
        <v>2002</v>
      </c>
      <c r="B3" s="5" t="s">
        <v>96</v>
      </c>
      <c r="C3" s="15">
        <v>204692.28239999982</v>
      </c>
      <c r="D3" s="16">
        <v>13574</v>
      </c>
    </row>
    <row r="4" spans="1:4" s="17" customFormat="1">
      <c r="A4" s="8">
        <v>2002</v>
      </c>
      <c r="B4" s="5" t="s">
        <v>97</v>
      </c>
      <c r="C4" s="15">
        <v>212446.06379999986</v>
      </c>
      <c r="D4" s="16">
        <v>13802</v>
      </c>
    </row>
    <row r="5" spans="1:4" s="17" customFormat="1">
      <c r="A5" s="8">
        <v>2002</v>
      </c>
      <c r="B5" s="5" t="s">
        <v>98</v>
      </c>
      <c r="C5" s="15">
        <v>225976.26829999997</v>
      </c>
      <c r="D5" s="16">
        <v>14192</v>
      </c>
    </row>
    <row r="6" spans="1:4" s="17" customFormat="1">
      <c r="A6" s="8">
        <v>2003</v>
      </c>
      <c r="B6" s="5" t="s">
        <v>93</v>
      </c>
      <c r="C6" s="15">
        <v>231981.56839999987</v>
      </c>
      <c r="D6" s="16">
        <v>14217</v>
      </c>
    </row>
    <row r="7" spans="1:4" s="17" customFormat="1">
      <c r="A7" s="8">
        <v>2003</v>
      </c>
      <c r="B7" s="5" t="s">
        <v>96</v>
      </c>
      <c r="C7" s="15">
        <v>239260.25639999995</v>
      </c>
      <c r="D7" s="16">
        <v>14422</v>
      </c>
    </row>
    <row r="8" spans="1:4" s="17" customFormat="1">
      <c r="A8" s="8">
        <v>2003</v>
      </c>
      <c r="B8" s="5" t="s">
        <v>97</v>
      </c>
      <c r="C8" s="15">
        <v>245435.39370000002</v>
      </c>
      <c r="D8" s="16">
        <v>14494</v>
      </c>
    </row>
    <row r="9" spans="1:4" s="17" customFormat="1">
      <c r="A9" s="8">
        <v>2003</v>
      </c>
      <c r="B9" s="5" t="s">
        <v>98</v>
      </c>
      <c r="C9" s="15">
        <v>253582.82559999987</v>
      </c>
      <c r="D9" s="16">
        <v>14816</v>
      </c>
    </row>
    <row r="10" spans="1:4" s="17" customFormat="1">
      <c r="A10" s="8">
        <v>2004</v>
      </c>
      <c r="B10" s="5" t="s">
        <v>93</v>
      </c>
      <c r="C10" s="15">
        <v>256833.39052200076</v>
      </c>
      <c r="D10" s="16">
        <v>14745</v>
      </c>
    </row>
    <row r="11" spans="1:4" s="17" customFormat="1">
      <c r="A11" s="8">
        <v>2004</v>
      </c>
      <c r="B11" s="5" t="s">
        <v>96</v>
      </c>
      <c r="C11" s="15">
        <v>265897.38898600056</v>
      </c>
      <c r="D11" s="16">
        <v>14898</v>
      </c>
    </row>
    <row r="12" spans="1:4" s="17" customFormat="1">
      <c r="A12" s="8">
        <v>2004</v>
      </c>
      <c r="B12" s="5" t="s">
        <v>97</v>
      </c>
      <c r="C12" s="15">
        <v>271801.05598600028</v>
      </c>
      <c r="D12" s="16">
        <v>15066</v>
      </c>
    </row>
    <row r="13" spans="1:4" s="17" customFormat="1">
      <c r="A13" s="8">
        <v>2004</v>
      </c>
      <c r="B13" s="5" t="s">
        <v>98</v>
      </c>
      <c r="C13" s="15">
        <v>283434.05048600066</v>
      </c>
      <c r="D13" s="16">
        <v>15400</v>
      </c>
    </row>
    <row r="14" spans="1:4" s="17" customFormat="1">
      <c r="A14" s="8">
        <v>2005</v>
      </c>
      <c r="B14" s="5" t="s">
        <v>93</v>
      </c>
      <c r="C14" s="15">
        <v>291108.98060000123</v>
      </c>
      <c r="D14" s="16">
        <v>15406</v>
      </c>
    </row>
    <row r="15" spans="1:4" s="17" customFormat="1">
      <c r="A15" s="8">
        <v>2005</v>
      </c>
      <c r="B15" s="5" t="s">
        <v>96</v>
      </c>
      <c r="C15" s="15">
        <v>301936.20010000077</v>
      </c>
      <c r="D15" s="16">
        <v>15597</v>
      </c>
    </row>
    <row r="16" spans="1:4" s="17" customFormat="1">
      <c r="A16" s="8">
        <v>2005</v>
      </c>
      <c r="B16" s="5" t="s">
        <v>97</v>
      </c>
      <c r="C16" s="15">
        <v>311961.81810000079</v>
      </c>
      <c r="D16" s="16">
        <v>15763</v>
      </c>
    </row>
    <row r="17" spans="1:4" s="17" customFormat="1">
      <c r="A17" s="8">
        <v>2005</v>
      </c>
      <c r="B17" s="5" t="s">
        <v>98</v>
      </c>
      <c r="C17" s="15">
        <v>327083.53960000101</v>
      </c>
      <c r="D17" s="16">
        <v>15997</v>
      </c>
    </row>
    <row r="18" spans="1:4" s="17" customFormat="1">
      <c r="A18" s="8">
        <v>2006</v>
      </c>
      <c r="B18" s="5" t="s">
        <v>93</v>
      </c>
      <c r="C18" s="15">
        <v>330642.58110000007</v>
      </c>
      <c r="D18" s="16">
        <v>15729</v>
      </c>
    </row>
    <row r="19" spans="1:4" s="17" customFormat="1">
      <c r="A19" s="8">
        <v>2006</v>
      </c>
      <c r="B19" s="5" t="s">
        <v>96</v>
      </c>
      <c r="C19" s="15">
        <v>341607.69910000003</v>
      </c>
      <c r="D19" s="16">
        <v>15973</v>
      </c>
    </row>
    <row r="20" spans="1:4" s="17" customFormat="1">
      <c r="A20" s="8">
        <v>2006</v>
      </c>
      <c r="B20" s="5" t="s">
        <v>97</v>
      </c>
      <c r="C20" s="15">
        <v>351431.98970000003</v>
      </c>
      <c r="D20" s="16">
        <v>16365</v>
      </c>
    </row>
    <row r="21" spans="1:4" s="17" customFormat="1">
      <c r="A21" s="8">
        <v>2006</v>
      </c>
      <c r="B21" s="5" t="s">
        <v>98</v>
      </c>
      <c r="C21" s="15">
        <v>356847.17389999994</v>
      </c>
      <c r="D21" s="16">
        <v>16289</v>
      </c>
    </row>
    <row r="22" spans="1:4" s="17" customFormat="1">
      <c r="A22" s="8">
        <v>2007</v>
      </c>
      <c r="B22" s="5" t="s">
        <v>93</v>
      </c>
      <c r="C22" s="15">
        <v>360711.02989999985</v>
      </c>
      <c r="D22" s="16">
        <v>16388</v>
      </c>
    </row>
    <row r="23" spans="1:4" s="17" customFormat="1">
      <c r="A23" s="8">
        <v>2007</v>
      </c>
      <c r="B23" s="5" t="s">
        <v>96</v>
      </c>
      <c r="C23" s="15">
        <v>368003.25789999991</v>
      </c>
      <c r="D23" s="16">
        <v>16481</v>
      </c>
    </row>
    <row r="24" spans="1:4" s="17" customFormat="1">
      <c r="A24" s="8">
        <v>2007</v>
      </c>
      <c r="B24" s="5" t="s">
        <v>97</v>
      </c>
      <c r="C24" s="15">
        <v>372892.14500000002</v>
      </c>
      <c r="D24" s="16">
        <v>16529</v>
      </c>
    </row>
    <row r="25" spans="1:4" s="17" customFormat="1">
      <c r="A25" s="8">
        <v>2007</v>
      </c>
      <c r="B25" s="5" t="s">
        <v>98</v>
      </c>
      <c r="C25" s="15">
        <v>387575.47600000014</v>
      </c>
      <c r="D25" s="16">
        <v>16754</v>
      </c>
    </row>
    <row r="26" spans="1:4" s="17" customFormat="1">
      <c r="A26" s="8">
        <v>2008</v>
      </c>
      <c r="B26" s="5" t="s">
        <v>93</v>
      </c>
      <c r="C26" s="15">
        <v>400417.99200000014</v>
      </c>
      <c r="D26" s="16">
        <v>16906</v>
      </c>
    </row>
    <row r="27" spans="1:4" s="17" customFormat="1">
      <c r="A27" s="8">
        <v>2008</v>
      </c>
      <c r="B27" s="5" t="s">
        <v>96</v>
      </c>
      <c r="C27" s="15">
        <v>437313.20609999995</v>
      </c>
      <c r="D27" s="16">
        <v>17418</v>
      </c>
    </row>
    <row r="28" spans="1:4" s="17" customFormat="1">
      <c r="A28" s="8">
        <v>2008</v>
      </c>
      <c r="B28" s="5" t="s">
        <v>97</v>
      </c>
      <c r="C28" s="15">
        <v>443224.86909999989</v>
      </c>
      <c r="D28" s="16">
        <v>17473</v>
      </c>
    </row>
    <row r="29" spans="1:4" s="17" customFormat="1">
      <c r="A29" s="8">
        <v>2008</v>
      </c>
      <c r="B29" s="5" t="s">
        <v>98</v>
      </c>
      <c r="C29" s="15">
        <v>444852.00469999999</v>
      </c>
      <c r="D29" s="16">
        <v>17230</v>
      </c>
    </row>
    <row r="30" spans="1:4" s="17" customFormat="1">
      <c r="A30" s="8">
        <v>2009</v>
      </c>
      <c r="B30" s="5" t="s">
        <v>93</v>
      </c>
      <c r="C30" s="15">
        <v>436108.67469999997</v>
      </c>
      <c r="D30" s="16">
        <v>16903</v>
      </c>
    </row>
    <row r="31" spans="1:4" s="17" customFormat="1">
      <c r="A31" s="8">
        <v>2009</v>
      </c>
      <c r="B31" s="17" t="s">
        <v>96</v>
      </c>
      <c r="C31" s="15">
        <v>428973.29459999979</v>
      </c>
      <c r="D31" s="16">
        <v>16535</v>
      </c>
    </row>
    <row r="33" spans="1:2">
      <c r="A33" s="21" t="s">
        <v>86</v>
      </c>
      <c r="B33" s="10"/>
    </row>
    <row r="34" spans="1:2">
      <c r="A34" s="8" t="s">
        <v>89</v>
      </c>
    </row>
  </sheetData>
  <hyperlinks>
    <hyperlink ref="A33" location="TOC!C3" display="Return to Table of Contents"/>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AE56"/>
  <sheetViews>
    <sheetView workbookViewId="0">
      <pane xSplit="1" ySplit="1" topLeftCell="B23" activePane="bottomRight" state="frozen"/>
      <selection pane="topRight" activeCell="B1" sqref="B1"/>
      <selection pane="bottomLeft" activeCell="A2" sqref="A2"/>
      <selection pane="bottomRight"/>
    </sheetView>
  </sheetViews>
  <sheetFormatPr defaultRowHeight="15"/>
  <cols>
    <col min="1" max="1" width="32.7109375" style="6" customWidth="1"/>
    <col min="2" max="22" width="10.140625" style="6" bestFit="1" customWidth="1"/>
    <col min="23" max="25" width="10.140625" style="6" customWidth="1"/>
    <col min="26" max="27" width="9.85546875" style="6" bestFit="1" customWidth="1"/>
    <col min="28" max="31" width="10.140625" style="6" bestFit="1" customWidth="1"/>
    <col min="32" max="16384" width="9.140625" style="6"/>
  </cols>
  <sheetData>
    <row r="1" spans="1:31" s="5" customFormat="1">
      <c r="A1" s="11" t="s">
        <v>86</v>
      </c>
      <c r="B1" s="5" t="s">
        <v>127</v>
      </c>
      <c r="C1" s="5" t="s">
        <v>128</v>
      </c>
      <c r="D1" s="5" t="s">
        <v>129</v>
      </c>
      <c r="E1" s="5" t="s">
        <v>130</v>
      </c>
      <c r="F1" s="5" t="s">
        <v>123</v>
      </c>
      <c r="G1" s="5" t="s">
        <v>124</v>
      </c>
      <c r="H1" s="5" t="s">
        <v>125</v>
      </c>
      <c r="I1" s="5" t="s">
        <v>126</v>
      </c>
      <c r="J1" s="5" t="s">
        <v>117</v>
      </c>
      <c r="K1" s="5" t="s">
        <v>118</v>
      </c>
      <c r="L1" s="5" t="s">
        <v>119</v>
      </c>
      <c r="M1" s="5" t="s">
        <v>120</v>
      </c>
      <c r="N1" s="5" t="s">
        <v>113</v>
      </c>
      <c r="O1" s="5" t="s">
        <v>114</v>
      </c>
      <c r="P1" s="5" t="s">
        <v>115</v>
      </c>
      <c r="Q1" s="5" t="s">
        <v>116</v>
      </c>
      <c r="R1" s="5" t="s">
        <v>99</v>
      </c>
      <c r="S1" s="5" t="s">
        <v>100</v>
      </c>
      <c r="T1" s="5" t="s">
        <v>101</v>
      </c>
      <c r="U1" s="5" t="s">
        <v>102</v>
      </c>
      <c r="V1" s="5" t="s">
        <v>103</v>
      </c>
      <c r="W1" s="5" t="s">
        <v>104</v>
      </c>
      <c r="X1" s="5" t="s">
        <v>105</v>
      </c>
      <c r="Y1" s="5" t="s">
        <v>106</v>
      </c>
      <c r="Z1" s="5" t="s">
        <v>107</v>
      </c>
      <c r="AA1" s="5" t="s">
        <v>108</v>
      </c>
      <c r="AB1" s="5" t="s">
        <v>109</v>
      </c>
      <c r="AC1" s="5" t="s">
        <v>110</v>
      </c>
      <c r="AD1" s="5" t="s">
        <v>111</v>
      </c>
      <c r="AE1" s="5" t="s">
        <v>122</v>
      </c>
    </row>
    <row r="2" spans="1:31">
      <c r="A2" s="6" t="s">
        <v>9</v>
      </c>
      <c r="B2" s="6">
        <v>893.38</v>
      </c>
      <c r="C2" s="6">
        <v>1110.8799999999999</v>
      </c>
      <c r="D2" s="6">
        <v>1110.8799999999999</v>
      </c>
      <c r="E2" s="6">
        <v>1177.1299999999997</v>
      </c>
      <c r="F2" s="6">
        <v>1177.1299999999997</v>
      </c>
      <c r="G2" s="6">
        <v>1270.6299999999997</v>
      </c>
      <c r="H2" s="6">
        <v>1645.6299999999997</v>
      </c>
      <c r="I2" s="6">
        <v>1933.9499999999998</v>
      </c>
      <c r="J2" s="6">
        <v>1862.9500000000003</v>
      </c>
      <c r="K2" s="6">
        <v>2107.2049999999999</v>
      </c>
      <c r="L2" s="6">
        <v>2100.3249999999998</v>
      </c>
      <c r="M2" s="6">
        <v>2253.5949999999998</v>
      </c>
      <c r="N2" s="6">
        <v>2252.66</v>
      </c>
      <c r="O2" s="6">
        <v>2252.66</v>
      </c>
      <c r="P2" s="6">
        <v>2233.86</v>
      </c>
      <c r="Q2" s="6">
        <v>2203.86</v>
      </c>
      <c r="R2" s="6">
        <v>2233.6649999999995</v>
      </c>
      <c r="S2" s="6">
        <v>2233.6649999999995</v>
      </c>
      <c r="T2" s="6">
        <v>2233.6649999999995</v>
      </c>
      <c r="U2" s="6">
        <v>2203.6649999999995</v>
      </c>
      <c r="V2" s="6">
        <v>2260.105</v>
      </c>
      <c r="W2" s="6">
        <v>2499.4749999999999</v>
      </c>
      <c r="X2" s="6">
        <v>2497.8699999999994</v>
      </c>
      <c r="Y2" s="6">
        <v>2491.8699999999994</v>
      </c>
      <c r="Z2" s="6">
        <v>2491.8699999999994</v>
      </c>
      <c r="AA2" s="6">
        <v>2542.8149999999996</v>
      </c>
      <c r="AB2" s="6">
        <v>2542.8149999999996</v>
      </c>
      <c r="AC2" s="6">
        <v>2339.3249999999998</v>
      </c>
      <c r="AD2" s="6">
        <v>2162.4649999999997</v>
      </c>
      <c r="AE2" s="6">
        <v>2383.1649999999995</v>
      </c>
    </row>
    <row r="3" spans="1:31">
      <c r="A3" s="6" t="s">
        <v>10</v>
      </c>
      <c r="B3" s="6">
        <v>3701.232</v>
      </c>
      <c r="C3" s="6">
        <v>3723.547</v>
      </c>
      <c r="D3" s="6">
        <v>3766.1850000000004</v>
      </c>
      <c r="E3" s="6">
        <v>4169.0640000000003</v>
      </c>
      <c r="F3" s="6">
        <v>4187.1890000000003</v>
      </c>
      <c r="G3" s="6">
        <v>4558.1640000000007</v>
      </c>
      <c r="H3" s="6">
        <v>4591.0390000000007</v>
      </c>
      <c r="I3" s="6">
        <v>4674.8340000000026</v>
      </c>
      <c r="J3" s="6">
        <v>4652.5139999999974</v>
      </c>
      <c r="K3" s="6">
        <v>4676.993999999997</v>
      </c>
      <c r="L3" s="6">
        <v>4748.8539999999975</v>
      </c>
      <c r="M3" s="6">
        <v>4816.6739999999982</v>
      </c>
      <c r="N3" s="6">
        <v>4922.5189999999975</v>
      </c>
      <c r="O3" s="6">
        <v>4903.0689999999959</v>
      </c>
      <c r="P3" s="6">
        <v>4967.0439999999971</v>
      </c>
      <c r="Q3" s="6">
        <v>5002.5689999999977</v>
      </c>
      <c r="R3" s="6">
        <v>5060.5639999999976</v>
      </c>
      <c r="S3" s="6">
        <v>5060.7989999999972</v>
      </c>
      <c r="T3" s="6">
        <v>5254.9239999999972</v>
      </c>
      <c r="U3" s="6">
        <v>5074.0199999999986</v>
      </c>
      <c r="V3" s="6">
        <v>5154.1599999999971</v>
      </c>
      <c r="W3" s="6">
        <v>6092.375</v>
      </c>
      <c r="X3" s="6">
        <v>6319.3550000000005</v>
      </c>
      <c r="Y3" s="6">
        <v>6387.7949999999992</v>
      </c>
      <c r="Z3" s="6">
        <v>6389.87</v>
      </c>
      <c r="AA3" s="6">
        <v>5879.784999999998</v>
      </c>
      <c r="AB3" s="6">
        <v>5734.7899999999981</v>
      </c>
      <c r="AC3" s="6">
        <v>5283.2499999999964</v>
      </c>
      <c r="AD3" s="6">
        <v>5052.9599999999964</v>
      </c>
      <c r="AE3" s="6">
        <v>5014.3099999999968</v>
      </c>
    </row>
    <row r="4" spans="1:31">
      <c r="A4" s="6" t="s">
        <v>11</v>
      </c>
      <c r="B4" s="6">
        <v>870.45499999999993</v>
      </c>
      <c r="C4" s="6">
        <v>875.78499999999985</v>
      </c>
      <c r="D4" s="6">
        <v>924.93499999999972</v>
      </c>
      <c r="E4" s="6">
        <v>923.3349999999997</v>
      </c>
      <c r="F4" s="6">
        <v>951.73499999999979</v>
      </c>
      <c r="G4" s="6">
        <v>925.86999999999978</v>
      </c>
      <c r="H4" s="6">
        <v>916.86999999999978</v>
      </c>
      <c r="I4" s="6">
        <v>916.86999999999978</v>
      </c>
      <c r="J4" s="6">
        <v>912.46999999999969</v>
      </c>
      <c r="K4" s="6">
        <v>912.46999999999969</v>
      </c>
      <c r="L4" s="6">
        <v>865.46999999999969</v>
      </c>
      <c r="M4" s="6">
        <v>825.44999999999982</v>
      </c>
      <c r="N4" s="6">
        <v>814.42499999999973</v>
      </c>
      <c r="O4" s="6">
        <v>820.67499999999973</v>
      </c>
      <c r="P4" s="6">
        <v>829.46499999999969</v>
      </c>
      <c r="Q4" s="6">
        <v>819.12999999999977</v>
      </c>
      <c r="R4" s="6">
        <v>844.12999999999977</v>
      </c>
      <c r="S4" s="6">
        <v>916.12999999999965</v>
      </c>
      <c r="T4" s="6">
        <v>868.41499999999974</v>
      </c>
      <c r="U4" s="6">
        <v>876.24499999999966</v>
      </c>
      <c r="V4" s="6">
        <v>797.5949999999998</v>
      </c>
      <c r="W4" s="6">
        <v>808.87999999999977</v>
      </c>
      <c r="X4" s="6">
        <v>792.87999999999977</v>
      </c>
      <c r="Y4" s="6">
        <v>777.00499999999977</v>
      </c>
      <c r="Z4" s="6">
        <v>775.05499999999972</v>
      </c>
      <c r="AA4" s="6">
        <v>702.55499999999995</v>
      </c>
      <c r="AB4" s="6">
        <v>696.65499999999997</v>
      </c>
      <c r="AC4" s="6">
        <v>658.15499999999997</v>
      </c>
      <c r="AD4" s="6">
        <v>608.15499999999986</v>
      </c>
      <c r="AE4" s="6">
        <v>588.15499999999986</v>
      </c>
    </row>
    <row r="5" spans="1:31">
      <c r="A5" s="6" t="s">
        <v>12</v>
      </c>
      <c r="B5" s="6">
        <v>2199.585</v>
      </c>
      <c r="C5" s="6">
        <v>2315.0500000000002</v>
      </c>
      <c r="D5" s="6">
        <v>2338.5300000000002</v>
      </c>
      <c r="E5" s="6">
        <v>2279.08</v>
      </c>
      <c r="F5" s="6">
        <v>2210.0299999999997</v>
      </c>
      <c r="G5" s="6">
        <v>2198.7950000000001</v>
      </c>
      <c r="H5" s="6">
        <v>2190.6799999999994</v>
      </c>
      <c r="I5" s="6">
        <v>2320.6999999999998</v>
      </c>
      <c r="J5" s="6">
        <v>2206.9299999999998</v>
      </c>
      <c r="K5" s="6">
        <v>2490.83</v>
      </c>
      <c r="L5" s="6">
        <v>2504.8249999999998</v>
      </c>
      <c r="M5" s="6">
        <v>2602.105</v>
      </c>
      <c r="N5" s="6">
        <v>2729.6149999999998</v>
      </c>
      <c r="O5" s="6">
        <v>3460.71</v>
      </c>
      <c r="P5" s="6">
        <v>3678.01</v>
      </c>
      <c r="Q5" s="6">
        <v>3758.85</v>
      </c>
      <c r="R5" s="6">
        <v>3742.8510000000001</v>
      </c>
      <c r="S5" s="6">
        <v>3950.1010000000006</v>
      </c>
      <c r="T5" s="6">
        <v>4037.9860000000008</v>
      </c>
      <c r="U5" s="6">
        <v>4085.6310000000008</v>
      </c>
      <c r="V5" s="6">
        <v>4031.331000000001</v>
      </c>
      <c r="W5" s="6">
        <v>4103.7660000000014</v>
      </c>
      <c r="X5" s="6">
        <v>4169.5310000000009</v>
      </c>
      <c r="Y5" s="6">
        <v>4220.4360000000006</v>
      </c>
      <c r="Z5" s="6">
        <v>4253.3360000000002</v>
      </c>
      <c r="AA5" s="6">
        <v>4248.4210000000003</v>
      </c>
      <c r="AB5" s="6">
        <v>3956.3810000000003</v>
      </c>
      <c r="AC5" s="6">
        <v>3854.8010000000004</v>
      </c>
      <c r="AD5" s="6">
        <v>3808.4010000000003</v>
      </c>
      <c r="AE5" s="6">
        <v>3771.8759999999997</v>
      </c>
    </row>
    <row r="6" spans="1:31">
      <c r="A6" s="6" t="s">
        <v>13</v>
      </c>
      <c r="B6" s="6">
        <v>27351.892299999978</v>
      </c>
      <c r="C6" s="6">
        <v>28579.200299999979</v>
      </c>
      <c r="D6" s="6">
        <v>29871.140299999977</v>
      </c>
      <c r="E6" s="6">
        <v>34601.485299999993</v>
      </c>
      <c r="F6" s="6">
        <v>34781.363699999987</v>
      </c>
      <c r="G6" s="6">
        <v>36481.058700000016</v>
      </c>
      <c r="H6" s="6">
        <v>37157.395700000008</v>
      </c>
      <c r="I6" s="6">
        <v>38259.467600000011</v>
      </c>
      <c r="J6" s="6">
        <v>38816.862541000031</v>
      </c>
      <c r="K6" s="6">
        <v>42340.744541000058</v>
      </c>
      <c r="L6" s="6">
        <v>42782.21154100007</v>
      </c>
      <c r="M6" s="6">
        <v>44758.221041000055</v>
      </c>
      <c r="N6" s="6">
        <v>45236.876100000045</v>
      </c>
      <c r="O6" s="6">
        <v>46532.865100000046</v>
      </c>
      <c r="P6" s="6">
        <v>46834.431100000038</v>
      </c>
      <c r="Q6" s="6">
        <v>51001.401100000061</v>
      </c>
      <c r="R6" s="6">
        <v>52162.425100000051</v>
      </c>
      <c r="S6" s="6">
        <v>53871.129100000042</v>
      </c>
      <c r="T6" s="6">
        <v>54691.64770000006</v>
      </c>
      <c r="U6" s="6">
        <v>54297.140900000042</v>
      </c>
      <c r="V6" s="6">
        <v>53872.625900000072</v>
      </c>
      <c r="W6" s="6">
        <v>54594.132900000077</v>
      </c>
      <c r="X6" s="6">
        <v>55154.507900000077</v>
      </c>
      <c r="Y6" s="6">
        <v>55343.267900000072</v>
      </c>
      <c r="Z6" s="6">
        <v>57719.502900000087</v>
      </c>
      <c r="AA6" s="6">
        <v>61800.975900000085</v>
      </c>
      <c r="AB6" s="6">
        <v>61694.579899999997</v>
      </c>
      <c r="AC6" s="6">
        <v>60582.524900000011</v>
      </c>
      <c r="AD6" s="6">
        <v>60138.929900000017</v>
      </c>
      <c r="AE6" s="6">
        <v>59515.394900000014</v>
      </c>
    </row>
    <row r="7" spans="1:31">
      <c r="A7" s="6" t="s">
        <v>14</v>
      </c>
      <c r="B7" s="6">
        <v>3433.6740000000004</v>
      </c>
      <c r="C7" s="6">
        <v>3646.5740000000001</v>
      </c>
      <c r="D7" s="6">
        <v>4167.2489999999989</v>
      </c>
      <c r="E7" s="6">
        <v>4645.3319999999994</v>
      </c>
      <c r="F7" s="6">
        <v>4788.512999999999</v>
      </c>
      <c r="G7" s="6">
        <v>4919.6329999999989</v>
      </c>
      <c r="H7" s="6">
        <v>5464.6979999999985</v>
      </c>
      <c r="I7" s="6">
        <v>5743.8379999999979</v>
      </c>
      <c r="J7" s="6">
        <v>5635.3479999999954</v>
      </c>
      <c r="K7" s="6">
        <v>5663.0879999999961</v>
      </c>
      <c r="L7" s="6">
        <v>6159.4279999999972</v>
      </c>
      <c r="M7" s="6">
        <v>7016.8349999999982</v>
      </c>
      <c r="N7" s="6">
        <v>7266.8849999999984</v>
      </c>
      <c r="O7" s="6">
        <v>7744.4849999999988</v>
      </c>
      <c r="P7" s="6">
        <v>8044.3399999999983</v>
      </c>
      <c r="Q7" s="6">
        <v>8167.1539999999977</v>
      </c>
      <c r="R7" s="6">
        <v>8226.4639999999963</v>
      </c>
      <c r="S7" s="6">
        <v>8370.9289999999983</v>
      </c>
      <c r="T7" s="6">
        <v>8963.5840000000007</v>
      </c>
      <c r="U7" s="6">
        <v>9245.4890000000032</v>
      </c>
      <c r="V7" s="6">
        <v>9532.9690000000028</v>
      </c>
      <c r="W7" s="6">
        <v>9908.5390000000025</v>
      </c>
      <c r="X7" s="6">
        <v>10074.679000000002</v>
      </c>
      <c r="Y7" s="6">
        <v>10632.579000000002</v>
      </c>
      <c r="Z7" s="6">
        <v>10936.484000000002</v>
      </c>
      <c r="AA7" s="6">
        <v>12455.364000000005</v>
      </c>
      <c r="AB7" s="6">
        <v>12665.844000000005</v>
      </c>
      <c r="AC7" s="6">
        <v>12768.245000000003</v>
      </c>
      <c r="AD7" s="6">
        <v>12633.545000000004</v>
      </c>
      <c r="AE7" s="6">
        <v>12571.735000000004</v>
      </c>
    </row>
    <row r="8" spans="1:31">
      <c r="A8" s="6" t="s">
        <v>15</v>
      </c>
      <c r="B8" s="6">
        <v>2586.9949999999999</v>
      </c>
      <c r="C8" s="6">
        <v>2679.51</v>
      </c>
      <c r="D8" s="6">
        <v>2755.2099999999996</v>
      </c>
      <c r="E8" s="6">
        <v>3003.3549999999991</v>
      </c>
      <c r="F8" s="6">
        <v>3551.3349999999991</v>
      </c>
      <c r="G8" s="6">
        <v>3632.2999999999993</v>
      </c>
      <c r="H8" s="6">
        <v>3709.8049999999994</v>
      </c>
      <c r="I8" s="6">
        <v>3676.9199999999992</v>
      </c>
      <c r="J8" s="6">
        <v>3682.4299999999994</v>
      </c>
      <c r="K8" s="6">
        <v>3730.49</v>
      </c>
      <c r="L8" s="6">
        <v>3755.9099999999994</v>
      </c>
      <c r="M8" s="6">
        <v>3791.0149999999994</v>
      </c>
      <c r="N8" s="6">
        <v>4097.2150000000001</v>
      </c>
      <c r="O8" s="6">
        <v>4190.875</v>
      </c>
      <c r="P8" s="6">
        <v>4384.5499999999993</v>
      </c>
      <c r="Q8" s="6">
        <v>4509.99</v>
      </c>
      <c r="R8" s="6">
        <v>4793.1249999999991</v>
      </c>
      <c r="S8" s="6">
        <v>4772.1549999999988</v>
      </c>
      <c r="T8" s="6">
        <v>4857.3949999999995</v>
      </c>
      <c r="U8" s="6">
        <v>4753.8799999999992</v>
      </c>
      <c r="V8" s="6">
        <v>4754.4299999999994</v>
      </c>
      <c r="W8" s="6">
        <v>4799.7</v>
      </c>
      <c r="X8" s="6">
        <v>4885.3249999999998</v>
      </c>
      <c r="Y8" s="6">
        <v>5212.0699999999988</v>
      </c>
      <c r="Z8" s="6">
        <v>5161.0049999999983</v>
      </c>
      <c r="AA8" s="6">
        <v>5410.204999999999</v>
      </c>
      <c r="AB8" s="6">
        <v>5562.86</v>
      </c>
      <c r="AC8" s="6">
        <v>5618.119999999999</v>
      </c>
      <c r="AD8" s="6">
        <v>5196.1399999999994</v>
      </c>
      <c r="AE8" s="6">
        <v>5151.84</v>
      </c>
    </row>
    <row r="9" spans="1:31">
      <c r="A9" s="6" t="s">
        <v>16</v>
      </c>
      <c r="B9" s="6">
        <v>1738.37</v>
      </c>
      <c r="C9" s="6">
        <v>1759.9699999999998</v>
      </c>
      <c r="D9" s="6">
        <v>2025.7049999999995</v>
      </c>
      <c r="E9" s="6">
        <v>2143.3199999999988</v>
      </c>
      <c r="F9" s="6">
        <v>1934.4199999999996</v>
      </c>
      <c r="G9" s="6">
        <v>1971.4199999999996</v>
      </c>
      <c r="H9" s="6">
        <v>2004.5049999999997</v>
      </c>
      <c r="I9" s="6">
        <v>2193.8049999999989</v>
      </c>
      <c r="J9" s="6">
        <v>2193.8050000000003</v>
      </c>
      <c r="K9" s="6">
        <v>2218.8049999999998</v>
      </c>
      <c r="L9" s="6">
        <v>2207.12</v>
      </c>
      <c r="M9" s="6">
        <v>2253.415</v>
      </c>
      <c r="N9" s="6">
        <v>2274.5899999999997</v>
      </c>
      <c r="O9" s="6">
        <v>2350.89</v>
      </c>
      <c r="P9" s="6">
        <v>2407.0149999999999</v>
      </c>
      <c r="Q9" s="6">
        <v>2407.0149999999999</v>
      </c>
      <c r="R9" s="6">
        <v>2349.3799999999997</v>
      </c>
      <c r="S9" s="6">
        <v>2357.4749999999999</v>
      </c>
      <c r="T9" s="6">
        <v>2386.7750000000001</v>
      </c>
      <c r="U9" s="6">
        <v>2371.7750000000001</v>
      </c>
      <c r="V9" s="6">
        <v>2371.7750000000001</v>
      </c>
      <c r="W9" s="6">
        <v>2393.355</v>
      </c>
      <c r="X9" s="6">
        <v>2481.1800000000003</v>
      </c>
      <c r="Y9" s="6">
        <v>2538.8649999999998</v>
      </c>
      <c r="Z9" s="6">
        <v>2990.9900000000002</v>
      </c>
      <c r="AA9" s="6">
        <v>3728.1450000000013</v>
      </c>
      <c r="AB9" s="6">
        <v>3724.3900000000008</v>
      </c>
      <c r="AC9" s="6">
        <v>3825.7000000000007</v>
      </c>
      <c r="AD9" s="6">
        <v>3825.7000000000007</v>
      </c>
      <c r="AE9" s="6">
        <v>3776.8550000000005</v>
      </c>
    </row>
    <row r="10" spans="1:31">
      <c r="A10" s="6" t="s">
        <v>17</v>
      </c>
      <c r="B10" s="6">
        <v>1364.7249999999999</v>
      </c>
      <c r="C10" s="6">
        <v>1434.7249999999999</v>
      </c>
      <c r="D10" s="6">
        <v>1444.925</v>
      </c>
      <c r="E10" s="6">
        <v>1461.81</v>
      </c>
      <c r="F10" s="6">
        <v>1471.08</v>
      </c>
      <c r="G10" s="6">
        <v>1468.08</v>
      </c>
      <c r="H10" s="6">
        <v>1476.33</v>
      </c>
      <c r="I10" s="6">
        <v>1476.33</v>
      </c>
      <c r="J10" s="6">
        <v>1639.9999999999998</v>
      </c>
      <c r="K10" s="6">
        <v>1680.8349999999998</v>
      </c>
      <c r="L10" s="6">
        <v>1680.8349999999998</v>
      </c>
      <c r="M10" s="6">
        <v>1680.8349999999998</v>
      </c>
      <c r="N10" s="6">
        <v>1942.8849999999998</v>
      </c>
      <c r="O10" s="6">
        <v>1942.8849999999998</v>
      </c>
      <c r="P10" s="6">
        <v>2062.2950000000001</v>
      </c>
      <c r="Q10" s="6">
        <v>2062.2950000000001</v>
      </c>
      <c r="R10" s="6">
        <v>2106.52</v>
      </c>
      <c r="S10" s="6">
        <v>2122.02</v>
      </c>
      <c r="T10" s="6">
        <v>2132.9</v>
      </c>
      <c r="U10" s="6">
        <v>2132.9</v>
      </c>
      <c r="V10" s="6">
        <v>2136.6000000000004</v>
      </c>
      <c r="W10" s="6">
        <v>2159.1850000000004</v>
      </c>
      <c r="X10" s="6">
        <v>2159.1850000000004</v>
      </c>
      <c r="Y10" s="6">
        <v>2229.1850000000004</v>
      </c>
      <c r="Z10" s="6">
        <v>2247.7200000000003</v>
      </c>
      <c r="AA10" s="6">
        <v>2252.7200000000003</v>
      </c>
      <c r="AB10" s="6">
        <v>2234.9950000000008</v>
      </c>
      <c r="AC10" s="6">
        <v>2353.1450000000004</v>
      </c>
      <c r="AD10" s="6">
        <v>1823.145</v>
      </c>
      <c r="AE10" s="6">
        <v>1823.145</v>
      </c>
    </row>
    <row r="11" spans="1:31">
      <c r="A11" s="6" t="s">
        <v>18</v>
      </c>
      <c r="B11" s="6">
        <v>10057.274999999994</v>
      </c>
      <c r="C11" s="6">
        <v>10694.204999999996</v>
      </c>
      <c r="D11" s="6">
        <v>10938.769999999995</v>
      </c>
      <c r="E11" s="6">
        <v>10716.487999999994</v>
      </c>
      <c r="F11" s="6">
        <v>11060.132999999998</v>
      </c>
      <c r="G11" s="6">
        <v>11920.262999999997</v>
      </c>
      <c r="H11" s="6">
        <v>12727.183000000005</v>
      </c>
      <c r="I11" s="6">
        <v>12815.673000000001</v>
      </c>
      <c r="J11" s="6">
        <v>12857.022999999992</v>
      </c>
      <c r="K11" s="6">
        <v>13051.317999999992</v>
      </c>
      <c r="L11" s="6">
        <v>13358.047999999992</v>
      </c>
      <c r="M11" s="6">
        <v>13704.202999999998</v>
      </c>
      <c r="N11" s="6">
        <v>14277.593000000001</v>
      </c>
      <c r="O11" s="6">
        <v>14618.743</v>
      </c>
      <c r="P11" s="6">
        <v>14846.713</v>
      </c>
      <c r="Q11" s="6">
        <v>15124.933000000001</v>
      </c>
      <c r="R11" s="6">
        <v>15295.437000000002</v>
      </c>
      <c r="S11" s="6">
        <v>15776.397000000001</v>
      </c>
      <c r="T11" s="6">
        <v>16635.166999999998</v>
      </c>
      <c r="U11" s="6">
        <v>17043.041999999998</v>
      </c>
      <c r="V11" s="6">
        <v>17602.487000000005</v>
      </c>
      <c r="W11" s="6">
        <v>17982.432000000004</v>
      </c>
      <c r="X11" s="6">
        <v>18529.302000000011</v>
      </c>
      <c r="Y11" s="6">
        <v>18889.942000000003</v>
      </c>
      <c r="Z11" s="6">
        <v>20270.557000000001</v>
      </c>
      <c r="AA11" s="6">
        <v>21140.681999999986</v>
      </c>
      <c r="AB11" s="6">
        <v>21883.986999999986</v>
      </c>
      <c r="AC11" s="6">
        <v>21847.924299999995</v>
      </c>
      <c r="AD11" s="6">
        <v>21358.204299999998</v>
      </c>
      <c r="AE11" s="6">
        <v>20402.544300000005</v>
      </c>
    </row>
    <row r="12" spans="1:31">
      <c r="A12" s="6" t="s">
        <v>19</v>
      </c>
      <c r="B12" s="6">
        <v>8782.9020000000055</v>
      </c>
      <c r="C12" s="6">
        <v>9010.0920000000024</v>
      </c>
      <c r="D12" s="6">
        <v>9309.5269999999982</v>
      </c>
      <c r="E12" s="6">
        <v>9451.351999999999</v>
      </c>
      <c r="F12" s="6">
        <v>9679.6619999999984</v>
      </c>
      <c r="G12" s="6">
        <v>10375.770999999992</v>
      </c>
      <c r="H12" s="6">
        <v>10522.500999999993</v>
      </c>
      <c r="I12" s="6">
        <v>10969.745999999992</v>
      </c>
      <c r="J12" s="6">
        <v>10956.365999999993</v>
      </c>
      <c r="K12" s="6">
        <v>11147.910999999991</v>
      </c>
      <c r="L12" s="6">
        <v>11043.270999999997</v>
      </c>
      <c r="M12" s="6">
        <v>11080.915999999996</v>
      </c>
      <c r="N12" s="6">
        <v>11008.125999999997</v>
      </c>
      <c r="O12" s="6">
        <v>11016.755999999996</v>
      </c>
      <c r="P12" s="6">
        <v>11614.445999999987</v>
      </c>
      <c r="Q12" s="6">
        <v>11950.580999999987</v>
      </c>
      <c r="R12" s="6">
        <v>11803.765999999989</v>
      </c>
      <c r="S12" s="6">
        <v>12057.255999999988</v>
      </c>
      <c r="T12" s="6">
        <v>12161.490999999989</v>
      </c>
      <c r="U12" s="6">
        <v>12083.865999999995</v>
      </c>
      <c r="V12" s="6">
        <v>12161.345999999996</v>
      </c>
      <c r="W12" s="6">
        <v>12338.390999999996</v>
      </c>
      <c r="X12" s="6">
        <v>12451.625999999997</v>
      </c>
      <c r="Y12" s="6">
        <v>12218.565999999999</v>
      </c>
      <c r="Z12" s="6">
        <v>12448.911</v>
      </c>
      <c r="AA12" s="6">
        <v>13313.626</v>
      </c>
      <c r="AB12" s="6">
        <v>13429.591</v>
      </c>
      <c r="AC12" s="6">
        <v>13209.565999999999</v>
      </c>
      <c r="AD12" s="6">
        <v>13026.510999999997</v>
      </c>
      <c r="AE12" s="6">
        <v>11833.366000000004</v>
      </c>
    </row>
    <row r="13" spans="1:31">
      <c r="A13" s="6" t="s">
        <v>20</v>
      </c>
      <c r="B13" s="6">
        <v>710.00000000000011</v>
      </c>
      <c r="C13" s="6">
        <v>670.00000000000011</v>
      </c>
      <c r="D13" s="6">
        <v>670.00000000000011</v>
      </c>
      <c r="E13" s="6">
        <v>700.00000000000011</v>
      </c>
      <c r="F13" s="6">
        <v>754.25000000000011</v>
      </c>
      <c r="G13" s="6">
        <v>754.25000000000011</v>
      </c>
      <c r="H13" s="6">
        <v>835.1500000000002</v>
      </c>
      <c r="I13" s="6">
        <v>870.1500000000002</v>
      </c>
      <c r="J13" s="6">
        <v>906.25000000000034</v>
      </c>
      <c r="K13" s="6">
        <v>787.43</v>
      </c>
      <c r="L13" s="6">
        <v>787.43</v>
      </c>
      <c r="M13" s="6">
        <v>687.52999999999986</v>
      </c>
      <c r="N13" s="6">
        <v>551.62999999999988</v>
      </c>
      <c r="O13" s="6">
        <v>551.62999999999988</v>
      </c>
      <c r="P13" s="6">
        <v>551.62999999999988</v>
      </c>
      <c r="Q13" s="6">
        <v>301.63</v>
      </c>
      <c r="R13" s="6">
        <v>346.78</v>
      </c>
      <c r="S13" s="6">
        <v>223.43</v>
      </c>
      <c r="T13" s="6">
        <v>214.03</v>
      </c>
      <c r="U13" s="6">
        <v>208.03</v>
      </c>
      <c r="V13" s="6">
        <v>208.03</v>
      </c>
      <c r="W13" s="6">
        <v>208.03</v>
      </c>
      <c r="X13" s="6">
        <v>208.03</v>
      </c>
      <c r="Y13" s="6">
        <v>208.03</v>
      </c>
      <c r="Z13" s="6">
        <v>199.03</v>
      </c>
      <c r="AA13" s="6">
        <v>199.03</v>
      </c>
      <c r="AB13" s="6">
        <v>199.03</v>
      </c>
      <c r="AC13" s="6">
        <v>232.53</v>
      </c>
      <c r="AD13" s="6">
        <v>232.53</v>
      </c>
      <c r="AE13" s="6">
        <v>319.92500000000007</v>
      </c>
    </row>
    <row r="14" spans="1:31">
      <c r="A14" s="6" t="s">
        <v>21</v>
      </c>
      <c r="B14" s="6">
        <v>996.8499999999998</v>
      </c>
      <c r="C14" s="6">
        <v>951.16999999999985</v>
      </c>
      <c r="D14" s="6">
        <v>980.6049999999999</v>
      </c>
      <c r="E14" s="6">
        <v>1064.9400000000003</v>
      </c>
      <c r="F14" s="6">
        <v>1103.6400000000001</v>
      </c>
      <c r="G14" s="6">
        <v>1207.4400000000003</v>
      </c>
      <c r="H14" s="6">
        <v>1216.1550000000004</v>
      </c>
      <c r="I14" s="6">
        <v>1286.1800000000003</v>
      </c>
      <c r="J14" s="6">
        <v>1289.18</v>
      </c>
      <c r="K14" s="6">
        <v>1320.2399999999998</v>
      </c>
      <c r="L14" s="6">
        <v>1356.81</v>
      </c>
      <c r="M14" s="6">
        <v>1382.7350000000001</v>
      </c>
      <c r="N14" s="6">
        <v>1365.9350000000002</v>
      </c>
      <c r="O14" s="6">
        <v>1372.2600000000002</v>
      </c>
      <c r="P14" s="6">
        <v>1813.2600000000009</v>
      </c>
      <c r="Q14" s="6">
        <v>1772.7600000000009</v>
      </c>
      <c r="R14" s="6">
        <v>1793.640000000001</v>
      </c>
      <c r="S14" s="6">
        <v>1810.295000000001</v>
      </c>
      <c r="T14" s="6">
        <v>1810.5850000000009</v>
      </c>
      <c r="U14" s="6">
        <v>1912.1950000000011</v>
      </c>
      <c r="V14" s="6">
        <v>1947.9450000000011</v>
      </c>
      <c r="W14" s="6">
        <v>1969.5300000000011</v>
      </c>
      <c r="X14" s="6">
        <v>2005.1850000000011</v>
      </c>
      <c r="Y14" s="6">
        <v>2103.0850000000014</v>
      </c>
      <c r="Z14" s="6">
        <v>2103.0850000000014</v>
      </c>
      <c r="AA14" s="6">
        <v>2556.7800000000007</v>
      </c>
      <c r="AB14" s="6">
        <v>2666.5950000000012</v>
      </c>
      <c r="AC14" s="6">
        <v>2636.4250000000011</v>
      </c>
      <c r="AD14" s="6">
        <v>2395.4250000000011</v>
      </c>
      <c r="AE14" s="6">
        <v>2664.9950000000013</v>
      </c>
    </row>
    <row r="15" spans="1:31">
      <c r="A15" s="6" t="s">
        <v>22</v>
      </c>
      <c r="B15" s="6">
        <v>478.72</v>
      </c>
      <c r="C15" s="6">
        <v>513.22</v>
      </c>
      <c r="D15" s="6">
        <v>523.72</v>
      </c>
      <c r="E15" s="6">
        <v>597.54</v>
      </c>
      <c r="F15" s="6">
        <v>612.24</v>
      </c>
      <c r="G15" s="6">
        <v>626.78499999999997</v>
      </c>
      <c r="H15" s="6">
        <v>616.505</v>
      </c>
      <c r="I15" s="6">
        <v>631.505</v>
      </c>
      <c r="J15" s="6">
        <v>624.00500000000011</v>
      </c>
      <c r="K15" s="6">
        <v>635.20500000000004</v>
      </c>
      <c r="L15" s="6">
        <v>665.20500000000004</v>
      </c>
      <c r="M15" s="6">
        <v>694.92</v>
      </c>
      <c r="N15" s="6">
        <v>721.495</v>
      </c>
      <c r="O15" s="6">
        <v>844.04499999999996</v>
      </c>
      <c r="P15" s="6">
        <v>864.02</v>
      </c>
      <c r="Q15" s="6">
        <v>879.07</v>
      </c>
      <c r="R15" s="6">
        <v>906.75999999999988</v>
      </c>
      <c r="S15" s="6">
        <v>936.75999999999988</v>
      </c>
      <c r="T15" s="6">
        <v>980.86</v>
      </c>
      <c r="U15" s="6">
        <v>1017.7799999999999</v>
      </c>
      <c r="V15" s="6">
        <v>1049.2799999999997</v>
      </c>
      <c r="W15" s="6">
        <v>1141.7799999999997</v>
      </c>
      <c r="X15" s="6">
        <v>1267.03</v>
      </c>
      <c r="Y15" s="6">
        <v>1360.6800000000003</v>
      </c>
      <c r="Z15" s="6">
        <v>1357.1800000000003</v>
      </c>
      <c r="AA15" s="6">
        <v>1486.4700000000005</v>
      </c>
      <c r="AB15" s="6">
        <v>1493.4700000000005</v>
      </c>
      <c r="AC15" s="6">
        <v>1505.4700000000005</v>
      </c>
      <c r="AD15" s="6">
        <v>1492.4400000000005</v>
      </c>
      <c r="AE15" s="6">
        <v>1642.4400000000005</v>
      </c>
    </row>
    <row r="16" spans="1:31">
      <c r="A16" s="6" t="s">
        <v>23</v>
      </c>
      <c r="B16" s="6">
        <v>11884.829299999999</v>
      </c>
      <c r="C16" s="6">
        <v>12801.289299999997</v>
      </c>
      <c r="D16" s="6">
        <v>12775.1443</v>
      </c>
      <c r="E16" s="6">
        <v>13422.194800000001</v>
      </c>
      <c r="F16" s="6">
        <v>13433.029800000002</v>
      </c>
      <c r="G16" s="6">
        <v>13346.651800000001</v>
      </c>
      <c r="H16" s="6">
        <v>13592.231800000001</v>
      </c>
      <c r="I16" s="6">
        <v>14227.7618</v>
      </c>
      <c r="J16" s="6">
        <v>14349.081831000009</v>
      </c>
      <c r="K16" s="6">
        <v>14689.949295000009</v>
      </c>
      <c r="L16" s="6">
        <v>15730.699295000011</v>
      </c>
      <c r="M16" s="6">
        <v>16343.749295000016</v>
      </c>
      <c r="N16" s="6">
        <v>16205.224300000016</v>
      </c>
      <c r="O16" s="6">
        <v>16209.994300000008</v>
      </c>
      <c r="P16" s="6">
        <v>16611.099299999998</v>
      </c>
      <c r="Q16" s="6">
        <v>17580.778799999982</v>
      </c>
      <c r="R16" s="6">
        <v>17572.993799999986</v>
      </c>
      <c r="S16" s="6">
        <v>17192.15579999999</v>
      </c>
      <c r="T16" s="6">
        <v>17419.865799999985</v>
      </c>
      <c r="U16" s="6">
        <v>17665.635799999989</v>
      </c>
      <c r="V16" s="6">
        <v>17809.990799999981</v>
      </c>
      <c r="W16" s="6">
        <v>17698.290799999984</v>
      </c>
      <c r="X16" s="6">
        <v>17623.130799999984</v>
      </c>
      <c r="Y16" s="6">
        <v>19635.690799999978</v>
      </c>
      <c r="Z16" s="6">
        <v>19677.980799999979</v>
      </c>
      <c r="AA16" s="6">
        <v>21280.94979999998</v>
      </c>
      <c r="AB16" s="6">
        <v>20533.499799999991</v>
      </c>
      <c r="AC16" s="6">
        <v>20482.919799999985</v>
      </c>
      <c r="AD16" s="6">
        <v>20120.214799999983</v>
      </c>
      <c r="AE16" s="6">
        <v>19758.10479999999</v>
      </c>
    </row>
    <row r="17" spans="1:31">
      <c r="A17" s="6" t="s">
        <v>24</v>
      </c>
      <c r="B17" s="6">
        <v>3602.7689999999993</v>
      </c>
      <c r="C17" s="6">
        <v>3627.0539999999992</v>
      </c>
      <c r="D17" s="6">
        <v>3713.9539999999988</v>
      </c>
      <c r="E17" s="6">
        <v>4006.1139999999978</v>
      </c>
      <c r="F17" s="6">
        <v>4038.9739999999979</v>
      </c>
      <c r="G17" s="6">
        <v>4215.5939999999973</v>
      </c>
      <c r="H17" s="6">
        <v>4368.3539999999966</v>
      </c>
      <c r="I17" s="6">
        <v>4542.3339999999971</v>
      </c>
      <c r="J17" s="6">
        <v>4478.7489999999952</v>
      </c>
      <c r="K17" s="6">
        <v>4694.2989999999945</v>
      </c>
      <c r="L17" s="6">
        <v>4826.9389999999948</v>
      </c>
      <c r="M17" s="6">
        <v>4964.5889999999963</v>
      </c>
      <c r="N17" s="6">
        <v>4964.2589999999955</v>
      </c>
      <c r="O17" s="6">
        <v>5098.2389999999968</v>
      </c>
      <c r="P17" s="6">
        <v>5413.8689999999979</v>
      </c>
      <c r="Q17" s="6">
        <v>7100.963999999999</v>
      </c>
      <c r="R17" s="6">
        <v>7086.4739999999993</v>
      </c>
      <c r="S17" s="6">
        <v>7559.963999999999</v>
      </c>
      <c r="T17" s="6">
        <v>7628.2289999999994</v>
      </c>
      <c r="U17" s="6">
        <v>7294.7090000000007</v>
      </c>
      <c r="V17" s="6">
        <v>7699.7689999999993</v>
      </c>
      <c r="W17" s="6">
        <v>7712.0889999999981</v>
      </c>
      <c r="X17" s="6">
        <v>7730.2839999999987</v>
      </c>
      <c r="Y17" s="6">
        <v>8029.4219999999968</v>
      </c>
      <c r="Z17" s="6">
        <v>7886.1749999999975</v>
      </c>
      <c r="AA17" s="6">
        <v>9082.739999999998</v>
      </c>
      <c r="AB17" s="6">
        <v>9580.4250000000011</v>
      </c>
      <c r="AC17" s="6">
        <v>10112.940000000006</v>
      </c>
      <c r="AD17" s="6">
        <v>9984.0450000000037</v>
      </c>
      <c r="AE17" s="6">
        <v>10220.055000000006</v>
      </c>
    </row>
    <row r="18" spans="1:31">
      <c r="A18" s="6" t="s">
        <v>25</v>
      </c>
      <c r="B18" s="6">
        <v>717.71550000000002</v>
      </c>
      <c r="C18" s="6">
        <v>728.24550000000011</v>
      </c>
      <c r="D18" s="6">
        <v>823.00049999999999</v>
      </c>
      <c r="E18" s="6">
        <v>1266.1505</v>
      </c>
      <c r="F18" s="6">
        <v>1292.5305000000001</v>
      </c>
      <c r="G18" s="6">
        <v>1280.5305000000001</v>
      </c>
      <c r="H18" s="6">
        <v>1285.0204999999999</v>
      </c>
      <c r="I18" s="6">
        <v>1330.2405000000001</v>
      </c>
      <c r="J18" s="6">
        <v>1326.6404499999999</v>
      </c>
      <c r="K18" s="6">
        <v>1335.9254499999997</v>
      </c>
      <c r="L18" s="6">
        <v>1384.5054499999997</v>
      </c>
      <c r="M18" s="6">
        <v>1602.6804499999998</v>
      </c>
      <c r="N18" s="6">
        <v>1588.7855</v>
      </c>
      <c r="O18" s="6">
        <v>1588.7855</v>
      </c>
      <c r="P18" s="6">
        <v>1585.5354999999997</v>
      </c>
      <c r="Q18" s="6">
        <v>1537.2454999999998</v>
      </c>
      <c r="R18" s="6">
        <v>1657.0804999999998</v>
      </c>
      <c r="S18" s="6">
        <v>1652.1854999999998</v>
      </c>
      <c r="T18" s="6">
        <v>1665.7954999999999</v>
      </c>
      <c r="U18" s="6">
        <v>1649.2954999999999</v>
      </c>
      <c r="V18" s="6">
        <v>1657.2704999999999</v>
      </c>
      <c r="W18" s="6">
        <v>1642.8054999999997</v>
      </c>
      <c r="X18" s="6">
        <v>1619.6454999999996</v>
      </c>
      <c r="Y18" s="6">
        <v>1619.6454999999996</v>
      </c>
      <c r="Z18" s="6">
        <v>1620.6704999999997</v>
      </c>
      <c r="AA18" s="6">
        <v>1907.1854999999998</v>
      </c>
      <c r="AB18" s="6">
        <v>1909.0704999999996</v>
      </c>
      <c r="AC18" s="6">
        <v>1914.4454999999996</v>
      </c>
      <c r="AD18" s="6">
        <v>1914.4454999999996</v>
      </c>
      <c r="AE18" s="6">
        <v>1919.6354999999996</v>
      </c>
    </row>
    <row r="19" spans="1:31">
      <c r="A19" s="6" t="s">
        <v>26</v>
      </c>
      <c r="B19" s="6">
        <v>3178.9539999999997</v>
      </c>
      <c r="C19" s="6">
        <v>3252.6839999999997</v>
      </c>
      <c r="D19" s="6">
        <v>3260.3439999999996</v>
      </c>
      <c r="E19" s="6">
        <v>3239.8039999999996</v>
      </c>
      <c r="F19" s="6">
        <v>3219.8189999999995</v>
      </c>
      <c r="G19" s="6">
        <v>3675.7589999999996</v>
      </c>
      <c r="H19" s="6">
        <v>3714.9589999999994</v>
      </c>
      <c r="I19" s="6">
        <v>3763.4589999999989</v>
      </c>
      <c r="J19" s="6">
        <v>3758.5340000000001</v>
      </c>
      <c r="K19" s="6">
        <v>3782.4290000000001</v>
      </c>
      <c r="L19" s="6">
        <v>3897.529</v>
      </c>
      <c r="M19" s="6">
        <v>4033.8239999999996</v>
      </c>
      <c r="N19" s="6">
        <v>3976.6990000000001</v>
      </c>
      <c r="O19" s="6">
        <v>3978.884</v>
      </c>
      <c r="P19" s="6">
        <v>3964.4989999999998</v>
      </c>
      <c r="Q19" s="6">
        <v>4107.5339999999997</v>
      </c>
      <c r="R19" s="6">
        <v>4136.5740000000005</v>
      </c>
      <c r="S19" s="6">
        <v>5263.3979999999965</v>
      </c>
      <c r="T19" s="6">
        <v>5388.3079999999973</v>
      </c>
      <c r="U19" s="6">
        <v>5573.1979999999976</v>
      </c>
      <c r="V19" s="6">
        <v>5563.6229999999978</v>
      </c>
      <c r="W19" s="6">
        <v>5666.0629999999974</v>
      </c>
      <c r="X19" s="6">
        <v>5674.3629999999957</v>
      </c>
      <c r="Y19" s="6">
        <v>6135.6629999999977</v>
      </c>
      <c r="Z19" s="6">
        <v>6199.9329999999982</v>
      </c>
      <c r="AA19" s="6">
        <v>6701.2065999999995</v>
      </c>
      <c r="AB19" s="6">
        <v>6771.7465999999986</v>
      </c>
      <c r="AC19" s="6">
        <v>6834.8593999999994</v>
      </c>
      <c r="AD19" s="6">
        <v>6789.4043999999985</v>
      </c>
      <c r="AE19" s="6">
        <v>7017.5143999999991</v>
      </c>
    </row>
    <row r="20" spans="1:31">
      <c r="A20" s="6" t="s">
        <v>27</v>
      </c>
      <c r="B20" s="6">
        <v>2550.7390000000005</v>
      </c>
      <c r="C20" s="6">
        <v>2380.0889999999999</v>
      </c>
      <c r="D20" s="6">
        <v>2415.6289999999999</v>
      </c>
      <c r="E20" s="6">
        <v>2471.7539999999999</v>
      </c>
      <c r="F20" s="6">
        <v>2407.7039999999997</v>
      </c>
      <c r="G20" s="6">
        <v>2409.7289999999994</v>
      </c>
      <c r="H20" s="6">
        <v>2420.2839999999992</v>
      </c>
      <c r="I20" s="6">
        <v>2455.6689999999994</v>
      </c>
      <c r="J20" s="6">
        <v>2598.6290000000004</v>
      </c>
      <c r="K20" s="6">
        <v>2651.5390000000002</v>
      </c>
      <c r="L20" s="6">
        <v>2612.5240000000003</v>
      </c>
      <c r="M20" s="6">
        <v>2702.5490000000004</v>
      </c>
      <c r="N20" s="6">
        <v>2698.1940000000004</v>
      </c>
      <c r="O20" s="6">
        <v>2682.3540000000007</v>
      </c>
      <c r="P20" s="6">
        <v>2845.6790000000005</v>
      </c>
      <c r="Q20" s="6">
        <v>3074.7339999999999</v>
      </c>
      <c r="R20" s="6">
        <v>3053.5889999999999</v>
      </c>
      <c r="S20" s="6">
        <v>3081.0390000000002</v>
      </c>
      <c r="T20" s="6">
        <v>3329.7440000000001</v>
      </c>
      <c r="U20" s="6">
        <v>3397.6089999999999</v>
      </c>
      <c r="V20" s="6">
        <v>3448.6489999999994</v>
      </c>
      <c r="W20" s="6">
        <v>3779.9889999999991</v>
      </c>
      <c r="X20" s="6">
        <v>3885.0839999999994</v>
      </c>
      <c r="Y20" s="6">
        <v>4061.5090000000005</v>
      </c>
      <c r="Z20" s="6">
        <v>4255.6090000000004</v>
      </c>
      <c r="AA20" s="6">
        <v>4601.5589999999993</v>
      </c>
      <c r="AB20" s="6">
        <v>4827.6039999999994</v>
      </c>
      <c r="AC20" s="6">
        <v>4981.674</v>
      </c>
      <c r="AD20" s="6">
        <v>4789.5239999999994</v>
      </c>
      <c r="AE20" s="6">
        <v>4822.3140000000003</v>
      </c>
    </row>
    <row r="21" spans="1:31">
      <c r="A21" s="6" t="s">
        <v>28</v>
      </c>
      <c r="B21" s="6">
        <v>6505.6680000000006</v>
      </c>
      <c r="C21" s="6">
        <v>7375.5380000000023</v>
      </c>
      <c r="D21" s="6">
        <v>7629.6730000000016</v>
      </c>
      <c r="E21" s="6">
        <v>7745.5010000000011</v>
      </c>
      <c r="F21" s="6">
        <v>8169.1260000000002</v>
      </c>
      <c r="G21" s="6">
        <v>8523.8109999999997</v>
      </c>
      <c r="H21" s="6">
        <v>8532.1710000000003</v>
      </c>
      <c r="I21" s="6">
        <v>8738.3310000000001</v>
      </c>
      <c r="J21" s="6">
        <v>8752.5639999999985</v>
      </c>
      <c r="K21" s="6">
        <v>8880.878999999999</v>
      </c>
      <c r="L21" s="6">
        <v>9126.759</v>
      </c>
      <c r="M21" s="6">
        <v>9602.5339999999997</v>
      </c>
      <c r="N21" s="6">
        <v>10240.929000000002</v>
      </c>
      <c r="O21" s="6">
        <v>10578.638999999999</v>
      </c>
      <c r="P21" s="6">
        <v>10689.799000000001</v>
      </c>
      <c r="Q21" s="6">
        <v>10760.168999999998</v>
      </c>
      <c r="R21" s="6">
        <v>11271.179</v>
      </c>
      <c r="S21" s="6">
        <v>11808.514000000001</v>
      </c>
      <c r="T21" s="6">
        <v>11962.984</v>
      </c>
      <c r="U21" s="6">
        <v>12158.624</v>
      </c>
      <c r="V21" s="6">
        <v>12294.029000000002</v>
      </c>
      <c r="W21" s="6">
        <v>13086.43</v>
      </c>
      <c r="X21" s="6">
        <v>13183.999999999998</v>
      </c>
      <c r="Y21" s="6">
        <v>13272.154999999997</v>
      </c>
      <c r="Z21" s="6">
        <v>13629.054999999995</v>
      </c>
      <c r="AA21" s="6">
        <v>15857.909999999996</v>
      </c>
      <c r="AB21" s="6">
        <v>15609.02</v>
      </c>
      <c r="AC21" s="6">
        <v>15172.26</v>
      </c>
      <c r="AD21" s="6">
        <v>15038.512000000001</v>
      </c>
      <c r="AE21" s="6">
        <v>14893.076999999999</v>
      </c>
    </row>
    <row r="22" spans="1:31">
      <c r="A22" s="6" t="s">
        <v>29</v>
      </c>
      <c r="B22" s="6">
        <v>3019.2296999999999</v>
      </c>
      <c r="C22" s="6">
        <v>3180.2997</v>
      </c>
      <c r="D22" s="6">
        <v>3196.7046999999993</v>
      </c>
      <c r="E22" s="6">
        <v>3294.4396999999994</v>
      </c>
      <c r="F22" s="6">
        <v>3333.9996999999994</v>
      </c>
      <c r="G22" s="6">
        <v>3418.3696999999993</v>
      </c>
      <c r="H22" s="6">
        <v>3286.0646999999994</v>
      </c>
      <c r="I22" s="6">
        <v>3454.0746999999992</v>
      </c>
      <c r="J22" s="6">
        <v>3637.4997000000003</v>
      </c>
      <c r="K22" s="6">
        <v>3770.1437000000005</v>
      </c>
      <c r="L22" s="6">
        <v>4049.6337000000008</v>
      </c>
      <c r="M22" s="6">
        <v>4193.7387000000008</v>
      </c>
      <c r="N22" s="6">
        <v>4285.5037000000011</v>
      </c>
      <c r="O22" s="6">
        <v>4236.0637000000006</v>
      </c>
      <c r="P22" s="6">
        <v>4321.4787000000006</v>
      </c>
      <c r="Q22" s="6">
        <v>4580.5486999999994</v>
      </c>
      <c r="R22" s="6">
        <v>4506.1587000000009</v>
      </c>
      <c r="S22" s="6">
        <v>4709.038700000001</v>
      </c>
      <c r="T22" s="6">
        <v>4868.0937000000004</v>
      </c>
      <c r="U22" s="6">
        <v>5069.0837000000001</v>
      </c>
      <c r="V22" s="6">
        <v>5073.5587000000005</v>
      </c>
      <c r="W22" s="6">
        <v>4996.0937000000013</v>
      </c>
      <c r="X22" s="6">
        <v>5313.2887000000001</v>
      </c>
      <c r="Y22" s="6">
        <v>5709.9336999999996</v>
      </c>
      <c r="Z22" s="6">
        <v>5992.6487000000006</v>
      </c>
      <c r="AA22" s="6">
        <v>6494.2987000000021</v>
      </c>
      <c r="AB22" s="6">
        <v>6956.4437000000007</v>
      </c>
      <c r="AC22" s="6">
        <v>6989.6937000000016</v>
      </c>
      <c r="AD22" s="6">
        <v>6991.1437000000014</v>
      </c>
      <c r="AE22" s="6">
        <v>6902.9037000000017</v>
      </c>
    </row>
    <row r="23" spans="1:31">
      <c r="A23" s="6" t="s">
        <v>30</v>
      </c>
      <c r="B23" s="6">
        <v>408.48500000000018</v>
      </c>
      <c r="C23" s="6">
        <v>462.68500000000017</v>
      </c>
      <c r="D23" s="6">
        <v>447.88500000000016</v>
      </c>
      <c r="E23" s="6">
        <v>440.90500000000014</v>
      </c>
      <c r="F23" s="6">
        <v>431.42500000000013</v>
      </c>
      <c r="G23" s="6">
        <v>431.42500000000013</v>
      </c>
      <c r="H23" s="6">
        <v>453.67500000000007</v>
      </c>
      <c r="I23" s="6">
        <v>548.67500000000018</v>
      </c>
      <c r="J23" s="6">
        <v>548.67499999999995</v>
      </c>
      <c r="K23" s="6">
        <v>525.67500000000007</v>
      </c>
      <c r="L23" s="6">
        <v>557.20000000000005</v>
      </c>
      <c r="M23" s="6">
        <v>591.745</v>
      </c>
      <c r="N23" s="6">
        <v>602.58999999999992</v>
      </c>
      <c r="O23" s="6">
        <v>614.65499999999997</v>
      </c>
      <c r="P23" s="6">
        <v>641.28</v>
      </c>
      <c r="Q23" s="6">
        <v>685.48</v>
      </c>
      <c r="R23" s="6">
        <v>674.37</v>
      </c>
      <c r="S23" s="6">
        <v>669.37</v>
      </c>
      <c r="T23" s="6">
        <v>690.87</v>
      </c>
      <c r="U23" s="6">
        <v>744.26999999999987</v>
      </c>
      <c r="V23" s="6">
        <v>751.67</v>
      </c>
      <c r="W23" s="6">
        <v>766.36999999999989</v>
      </c>
      <c r="X23" s="6">
        <v>782.47499999999991</v>
      </c>
      <c r="Y23" s="6">
        <v>789.06499999999983</v>
      </c>
      <c r="Z23" s="6">
        <v>824.66499999999985</v>
      </c>
      <c r="AA23" s="6">
        <v>980.38</v>
      </c>
      <c r="AB23" s="6">
        <v>980.38</v>
      </c>
      <c r="AC23" s="6">
        <v>973.77999999999986</v>
      </c>
      <c r="AD23" s="6">
        <v>949.34</v>
      </c>
      <c r="AE23" s="6">
        <v>919.755</v>
      </c>
    </row>
    <row r="24" spans="1:31">
      <c r="A24" s="6" t="s">
        <v>31</v>
      </c>
      <c r="B24" s="6">
        <v>6930.5640000000003</v>
      </c>
      <c r="C24" s="6">
        <v>7517.9040000000005</v>
      </c>
      <c r="D24" s="6">
        <v>8295.6589999999997</v>
      </c>
      <c r="E24" s="6">
        <v>8503.7740000000031</v>
      </c>
      <c r="F24" s="6">
        <v>8613.7140000000036</v>
      </c>
      <c r="G24" s="6">
        <v>8704.3750000000018</v>
      </c>
      <c r="H24" s="6">
        <v>8746.385000000002</v>
      </c>
      <c r="I24" s="6">
        <v>8624.1949999999997</v>
      </c>
      <c r="J24" s="6">
        <v>8626.6099999999969</v>
      </c>
      <c r="K24" s="6">
        <v>8933.1049999999977</v>
      </c>
      <c r="L24" s="6">
        <v>9069.1249999999964</v>
      </c>
      <c r="M24" s="6">
        <v>9150.1649999999936</v>
      </c>
      <c r="N24" s="6">
        <v>9664.8449999999939</v>
      </c>
      <c r="O24" s="6">
        <v>10072.009999999993</v>
      </c>
      <c r="P24" s="6">
        <v>9667.5949999999921</v>
      </c>
      <c r="Q24" s="6">
        <v>10203.154999999993</v>
      </c>
      <c r="R24" s="6">
        <v>10212.599999999995</v>
      </c>
      <c r="S24" s="6">
        <v>10725.339999999993</v>
      </c>
      <c r="T24" s="6">
        <v>10870.754999999996</v>
      </c>
      <c r="U24" s="6">
        <v>10483.559999999994</v>
      </c>
      <c r="V24" s="6">
        <v>10614.604999999994</v>
      </c>
      <c r="W24" s="6">
        <v>11037.139999999996</v>
      </c>
      <c r="X24" s="6">
        <v>11247.289999999995</v>
      </c>
      <c r="Y24" s="6">
        <v>11872.624999999995</v>
      </c>
      <c r="Z24" s="6">
        <v>12787.254999999997</v>
      </c>
      <c r="AA24" s="6">
        <v>13256.800000000001</v>
      </c>
      <c r="AB24" s="6">
        <v>13258.62</v>
      </c>
      <c r="AC24" s="6">
        <v>12729.76</v>
      </c>
      <c r="AD24" s="6">
        <v>12297.915000000001</v>
      </c>
      <c r="AE24" s="6">
        <v>11402.875000000004</v>
      </c>
    </row>
    <row r="25" spans="1:31">
      <c r="A25" s="6" t="s">
        <v>32</v>
      </c>
      <c r="B25" s="6">
        <v>2503.2084999999997</v>
      </c>
      <c r="C25" s="6">
        <v>2525.9734999999996</v>
      </c>
      <c r="D25" s="6">
        <v>2631.3084999999996</v>
      </c>
      <c r="E25" s="6">
        <v>2692.0134999999991</v>
      </c>
      <c r="F25" s="6">
        <v>2893.1185000000005</v>
      </c>
      <c r="G25" s="6">
        <v>2906.0284999999999</v>
      </c>
      <c r="H25" s="6">
        <v>2971.4085000000009</v>
      </c>
      <c r="I25" s="6">
        <v>3332.0935000000009</v>
      </c>
      <c r="J25" s="6">
        <v>3323.9434999999976</v>
      </c>
      <c r="K25" s="6">
        <v>3393.3084999999978</v>
      </c>
      <c r="L25" s="6">
        <v>3521.2234999999978</v>
      </c>
      <c r="M25" s="6">
        <v>3617.4784999999983</v>
      </c>
      <c r="N25" s="6">
        <v>3593.273499999998</v>
      </c>
      <c r="O25" s="6">
        <v>4224.924</v>
      </c>
      <c r="P25" s="6">
        <v>4199.5709999999999</v>
      </c>
      <c r="Q25" s="6">
        <v>4374.9059999999999</v>
      </c>
      <c r="R25" s="6">
        <v>4189.0810000000001</v>
      </c>
      <c r="S25" s="6">
        <v>4238.2659999999996</v>
      </c>
      <c r="T25" s="6">
        <v>4442.5510000000013</v>
      </c>
      <c r="U25" s="6">
        <v>4254.366</v>
      </c>
      <c r="V25" s="6">
        <v>4285.1109999999999</v>
      </c>
      <c r="W25" s="6">
        <v>4357.1860000000015</v>
      </c>
      <c r="X25" s="6">
        <v>4351.456000000001</v>
      </c>
      <c r="Y25" s="6">
        <v>4923.8560000000025</v>
      </c>
      <c r="Z25" s="6">
        <v>5337.0910000000013</v>
      </c>
      <c r="AA25" s="6">
        <v>5847.7350000000024</v>
      </c>
      <c r="AB25" s="6">
        <v>6048.300000000002</v>
      </c>
      <c r="AC25" s="6">
        <v>6024.4800000000005</v>
      </c>
      <c r="AD25" s="6">
        <v>6000.9900000000007</v>
      </c>
      <c r="AE25" s="6">
        <v>6020.4550000000008</v>
      </c>
    </row>
    <row r="26" spans="1:31">
      <c r="A26" s="6" t="s">
        <v>33</v>
      </c>
      <c r="B26" s="6">
        <v>2818.6649999999991</v>
      </c>
      <c r="C26" s="6">
        <v>2823.6649999999991</v>
      </c>
      <c r="D26" s="6">
        <v>2831.7949999999992</v>
      </c>
      <c r="E26" s="6">
        <v>3037.559999999999</v>
      </c>
      <c r="F26" s="6">
        <v>3004.3549999999991</v>
      </c>
      <c r="G26" s="6">
        <v>2919.1499999999992</v>
      </c>
      <c r="H26" s="6">
        <v>2926.1299999999997</v>
      </c>
      <c r="I26" s="6">
        <v>2973.49</v>
      </c>
      <c r="J26" s="6">
        <v>3022.2450000000008</v>
      </c>
      <c r="K26" s="6">
        <v>3018.6950000000006</v>
      </c>
      <c r="L26" s="6">
        <v>3096.9800000000009</v>
      </c>
      <c r="M26" s="6">
        <v>3322.6750000000006</v>
      </c>
      <c r="N26" s="6">
        <v>4473.6849999999986</v>
      </c>
      <c r="O26" s="6">
        <v>4731.07</v>
      </c>
      <c r="P26" s="6">
        <v>5419.5499999999993</v>
      </c>
      <c r="Q26" s="6">
        <v>5925.4099999999989</v>
      </c>
      <c r="R26" s="6">
        <v>5844.3599999999988</v>
      </c>
      <c r="S26" s="6">
        <v>6106.5000000000009</v>
      </c>
      <c r="T26" s="6">
        <v>6369.2849999999999</v>
      </c>
      <c r="U26" s="6">
        <v>6436.5400000000009</v>
      </c>
      <c r="V26" s="6">
        <v>6437.7000000000007</v>
      </c>
      <c r="W26" s="6">
        <v>6421.8099999999995</v>
      </c>
      <c r="X26" s="6">
        <v>6553.9400000000005</v>
      </c>
      <c r="Y26" s="6">
        <v>6601.8150000000005</v>
      </c>
      <c r="Z26" s="6">
        <v>6588.03</v>
      </c>
      <c r="AA26" s="6">
        <v>7259.1149999999998</v>
      </c>
      <c r="AB26" s="6">
        <v>6232.5549999999994</v>
      </c>
      <c r="AC26" s="6">
        <v>6756.5699999999988</v>
      </c>
      <c r="AD26" s="6">
        <v>6729.4050000000007</v>
      </c>
      <c r="AE26" s="6">
        <v>6662.7900000000009</v>
      </c>
    </row>
    <row r="27" spans="1:31">
      <c r="A27" s="6" t="s">
        <v>34</v>
      </c>
      <c r="B27" s="6">
        <v>1342.3000000000002</v>
      </c>
      <c r="C27" s="6">
        <v>1416.0250000000001</v>
      </c>
      <c r="D27" s="6">
        <v>1416.0250000000001</v>
      </c>
      <c r="E27" s="6">
        <v>1388.7</v>
      </c>
      <c r="F27" s="6">
        <v>1407.0250000000001</v>
      </c>
      <c r="G27" s="6">
        <v>1418.23</v>
      </c>
      <c r="H27" s="6">
        <v>1440.15</v>
      </c>
      <c r="I27" s="6">
        <v>1770.9900000000002</v>
      </c>
      <c r="J27" s="6">
        <v>1721.4150000000002</v>
      </c>
      <c r="K27" s="6">
        <v>1768.1150000000002</v>
      </c>
      <c r="L27" s="6">
        <v>1771.6050000000002</v>
      </c>
      <c r="M27" s="6">
        <v>1842.2350000000001</v>
      </c>
      <c r="N27" s="6">
        <v>1917.0650000000005</v>
      </c>
      <c r="O27" s="6">
        <v>2269.748000000001</v>
      </c>
      <c r="P27" s="6">
        <v>2349.1180000000004</v>
      </c>
      <c r="Q27" s="6">
        <v>2460.8179999999998</v>
      </c>
      <c r="R27" s="6">
        <v>2455.7180000000003</v>
      </c>
      <c r="S27" s="6">
        <v>2487.7180000000003</v>
      </c>
      <c r="T27" s="6">
        <v>2534.6079999999997</v>
      </c>
      <c r="U27" s="6">
        <v>2698.7279999999992</v>
      </c>
      <c r="V27" s="6">
        <v>2727.5329999999994</v>
      </c>
      <c r="W27" s="6">
        <v>2905.1029999999992</v>
      </c>
      <c r="X27" s="6">
        <v>3096.5479999999998</v>
      </c>
      <c r="Y27" s="6">
        <v>3586.1479999999992</v>
      </c>
      <c r="Z27" s="6">
        <v>3700.802999999999</v>
      </c>
      <c r="AA27" s="6">
        <v>3949.6329999999989</v>
      </c>
      <c r="AB27" s="6">
        <v>4141.5379999999986</v>
      </c>
      <c r="AC27" s="6">
        <v>4292.8179999999993</v>
      </c>
      <c r="AD27" s="6">
        <v>4220.8729999999987</v>
      </c>
      <c r="AE27" s="6">
        <v>4126.0729999999994</v>
      </c>
    </row>
    <row r="28" spans="1:31">
      <c r="A28" s="6" t="s">
        <v>35</v>
      </c>
      <c r="B28" s="6">
        <v>272.82429999999999</v>
      </c>
      <c r="C28" s="6">
        <v>286.97430000000003</v>
      </c>
      <c r="D28" s="6">
        <v>286.97430000000003</v>
      </c>
      <c r="E28" s="6">
        <v>322.97430000000003</v>
      </c>
      <c r="F28" s="6">
        <v>318.45000000000005</v>
      </c>
      <c r="G28" s="6">
        <v>318.45000000000005</v>
      </c>
      <c r="H28" s="6">
        <v>321.35000000000002</v>
      </c>
      <c r="I28" s="6">
        <v>360.56000000000006</v>
      </c>
      <c r="J28" s="6">
        <v>360.56</v>
      </c>
      <c r="K28" s="6">
        <v>360.56</v>
      </c>
      <c r="L28" s="6">
        <v>360.56</v>
      </c>
      <c r="M28" s="6">
        <v>360.56</v>
      </c>
      <c r="N28" s="6">
        <v>360.56</v>
      </c>
      <c r="O28" s="6">
        <v>357.96</v>
      </c>
      <c r="P28" s="6">
        <v>383.21</v>
      </c>
      <c r="Q28" s="6">
        <v>383.21</v>
      </c>
      <c r="R28" s="6">
        <v>413.05999999999995</v>
      </c>
      <c r="S28" s="6">
        <v>429.05999999999995</v>
      </c>
      <c r="T28" s="6">
        <v>420.55999999999995</v>
      </c>
      <c r="U28" s="6">
        <v>420.55999999999995</v>
      </c>
      <c r="V28" s="6">
        <v>431.36999999999995</v>
      </c>
      <c r="W28" s="6">
        <v>431.36999999999995</v>
      </c>
      <c r="X28" s="6">
        <v>431.36999999999995</v>
      </c>
      <c r="Y28" s="6">
        <v>609.56999999999994</v>
      </c>
      <c r="Z28" s="6">
        <v>609.56999999999994</v>
      </c>
      <c r="AA28" s="6">
        <v>609.56999999999994</v>
      </c>
      <c r="AB28" s="6">
        <v>609.56999999999994</v>
      </c>
      <c r="AC28" s="6">
        <v>384.67</v>
      </c>
      <c r="AD28" s="6">
        <v>384.67</v>
      </c>
      <c r="AE28" s="6">
        <v>405.67</v>
      </c>
    </row>
    <row r="29" spans="1:31">
      <c r="A29" s="6" t="s">
        <v>36</v>
      </c>
      <c r="B29" s="6">
        <v>4981.0899999999992</v>
      </c>
      <c r="C29" s="6">
        <v>5311.4999999999991</v>
      </c>
      <c r="D29" s="6">
        <v>5525.25</v>
      </c>
      <c r="E29" s="6">
        <v>6254.4749999999995</v>
      </c>
      <c r="F29" s="6">
        <v>6586.8099999999995</v>
      </c>
      <c r="G29" s="6">
        <v>6837.2300000000014</v>
      </c>
      <c r="H29" s="6">
        <v>6996.4550000000027</v>
      </c>
      <c r="I29" s="6">
        <v>7176.4550000000017</v>
      </c>
      <c r="J29" s="6">
        <v>7288.5499999999993</v>
      </c>
      <c r="K29" s="6">
        <v>7481.2999999999993</v>
      </c>
      <c r="L29" s="6">
        <v>7493.1299999999992</v>
      </c>
      <c r="M29" s="6">
        <v>7899.9149999999991</v>
      </c>
      <c r="N29" s="6">
        <v>8458.5949999999939</v>
      </c>
      <c r="O29" s="6">
        <v>8952.9369999999926</v>
      </c>
      <c r="P29" s="6">
        <v>9113.536999999993</v>
      </c>
      <c r="Q29" s="6">
        <v>9850.6519999999982</v>
      </c>
      <c r="R29" s="6">
        <v>10172.707000000002</v>
      </c>
      <c r="S29" s="6">
        <v>10546.007000000003</v>
      </c>
      <c r="T29" s="6">
        <v>11111.057000000003</v>
      </c>
      <c r="U29" s="6">
        <v>11268.777000000004</v>
      </c>
      <c r="V29" s="6">
        <v>11823.577000000003</v>
      </c>
      <c r="W29" s="6">
        <v>11846.862000000005</v>
      </c>
      <c r="X29" s="6">
        <v>13087.862000000005</v>
      </c>
      <c r="Y29" s="6">
        <v>13302.262000000004</v>
      </c>
      <c r="Z29" s="6">
        <v>13603.322000000002</v>
      </c>
      <c r="AA29" s="6">
        <v>13735.417000000003</v>
      </c>
      <c r="AB29" s="6">
        <v>13900.477000000003</v>
      </c>
      <c r="AC29" s="6">
        <v>14036.036000000004</v>
      </c>
      <c r="AD29" s="6">
        <v>13907.316000000003</v>
      </c>
      <c r="AE29" s="6">
        <v>14195.651000000007</v>
      </c>
    </row>
    <row r="30" spans="1:31">
      <c r="A30" s="6" t="s">
        <v>37</v>
      </c>
      <c r="B30" s="6">
        <v>132.80500000000001</v>
      </c>
      <c r="C30" s="6">
        <v>201.96499999999997</v>
      </c>
      <c r="D30" s="6">
        <v>201.96499999999997</v>
      </c>
      <c r="E30" s="6">
        <v>232.72999999999996</v>
      </c>
      <c r="F30" s="6">
        <v>232.72999999999996</v>
      </c>
      <c r="G30" s="6">
        <v>267.76499999999999</v>
      </c>
      <c r="H30" s="6">
        <v>261.26499999999999</v>
      </c>
      <c r="I30" s="6">
        <v>290.15999999999997</v>
      </c>
      <c r="J30" s="6">
        <v>292.58499999999992</v>
      </c>
      <c r="K30" s="6">
        <v>327.80999999999995</v>
      </c>
      <c r="L30" s="6">
        <v>356.05499999999995</v>
      </c>
      <c r="M30" s="6">
        <v>356.05499999999995</v>
      </c>
      <c r="N30" s="6">
        <v>356.05499999999995</v>
      </c>
      <c r="O30" s="6">
        <v>402.25500000000005</v>
      </c>
      <c r="P30" s="6">
        <v>402.25500000000005</v>
      </c>
      <c r="Q30" s="6">
        <v>414.25500000000005</v>
      </c>
      <c r="R30" s="6">
        <v>414.25500000000005</v>
      </c>
      <c r="S30" s="6">
        <v>444.46500000000003</v>
      </c>
      <c r="T30" s="6">
        <v>444.46500000000003</v>
      </c>
      <c r="U30" s="6">
        <v>375.30500000000001</v>
      </c>
      <c r="V30" s="6">
        <v>375.30500000000001</v>
      </c>
      <c r="W30" s="6">
        <v>375.30500000000001</v>
      </c>
      <c r="X30" s="6">
        <v>375.30500000000001</v>
      </c>
      <c r="Y30" s="6">
        <v>433.30500000000006</v>
      </c>
      <c r="Z30" s="6">
        <v>523.95500000000015</v>
      </c>
      <c r="AA30" s="6">
        <v>522.25500000000011</v>
      </c>
      <c r="AB30" s="6">
        <v>544.10500000000013</v>
      </c>
      <c r="AC30" s="6">
        <v>541.68000000000018</v>
      </c>
      <c r="AD30" s="6">
        <v>537.18000000000018</v>
      </c>
      <c r="AE30" s="6">
        <v>533.58000000000015</v>
      </c>
    </row>
    <row r="31" spans="1:31">
      <c r="A31" s="6" t="s">
        <v>38</v>
      </c>
      <c r="B31" s="6">
        <v>817.18999999999994</v>
      </c>
      <c r="C31" s="6">
        <v>808.18999999999994</v>
      </c>
      <c r="D31" s="6">
        <v>865.05</v>
      </c>
      <c r="E31" s="6">
        <v>926.25000000000011</v>
      </c>
      <c r="F31" s="6">
        <v>956.25000000000011</v>
      </c>
      <c r="G31" s="6">
        <v>973.75000000000011</v>
      </c>
      <c r="H31" s="6">
        <v>970.75000000000011</v>
      </c>
      <c r="I31" s="6">
        <v>1297.7100000000003</v>
      </c>
      <c r="J31" s="6">
        <v>1324.7100000000003</v>
      </c>
      <c r="K31" s="6">
        <v>1319.1100000000004</v>
      </c>
      <c r="L31" s="6">
        <v>1338.4700000000003</v>
      </c>
      <c r="M31" s="6">
        <v>1343.4700000000003</v>
      </c>
      <c r="N31" s="6">
        <v>1339.4700000000003</v>
      </c>
      <c r="O31" s="6">
        <v>1312.8950000000002</v>
      </c>
      <c r="P31" s="6">
        <v>1575.8780000000002</v>
      </c>
      <c r="Q31" s="6">
        <v>1675.463</v>
      </c>
      <c r="R31" s="6">
        <v>1700.7680000000003</v>
      </c>
      <c r="S31" s="6">
        <v>1698.5180000000003</v>
      </c>
      <c r="T31" s="6">
        <v>1671.6580000000004</v>
      </c>
      <c r="U31" s="6">
        <v>1667.2830000000001</v>
      </c>
      <c r="V31" s="6">
        <v>1712.2830000000001</v>
      </c>
      <c r="W31" s="6">
        <v>1755.7830000000004</v>
      </c>
      <c r="X31" s="6">
        <v>1814.3830000000005</v>
      </c>
      <c r="Y31" s="6">
        <v>1945.2880000000005</v>
      </c>
      <c r="Z31" s="6">
        <v>1936.4580000000003</v>
      </c>
      <c r="AA31" s="6">
        <v>2019.0880000000002</v>
      </c>
      <c r="AB31" s="6">
        <v>2123.6480000000001</v>
      </c>
      <c r="AC31" s="6">
        <v>2102.8880000000004</v>
      </c>
      <c r="AD31" s="6">
        <v>1953.6230000000005</v>
      </c>
      <c r="AE31" s="6">
        <v>1953.6230000000005</v>
      </c>
    </row>
    <row r="32" spans="1:31">
      <c r="A32" s="6" t="s">
        <v>39</v>
      </c>
      <c r="B32" s="6">
        <v>638.57500000000005</v>
      </c>
      <c r="C32" s="6">
        <v>784.09</v>
      </c>
      <c r="D32" s="6">
        <v>786.49000000000012</v>
      </c>
      <c r="E32" s="6">
        <v>824.49000000000012</v>
      </c>
      <c r="F32" s="6">
        <v>952.24</v>
      </c>
      <c r="G32" s="6">
        <v>1038.6699999999998</v>
      </c>
      <c r="H32" s="6">
        <v>1097.9599999999996</v>
      </c>
      <c r="I32" s="6">
        <v>1127.7549999999997</v>
      </c>
      <c r="J32" s="6">
        <v>1128.8300000000002</v>
      </c>
      <c r="K32" s="6">
        <v>1110.8300000000002</v>
      </c>
      <c r="L32" s="6">
        <v>1106.1200000000001</v>
      </c>
      <c r="M32" s="6">
        <v>1135.0450000000001</v>
      </c>
      <c r="N32" s="6">
        <v>1302.0550000000001</v>
      </c>
      <c r="O32" s="6">
        <v>1323.2750000000001</v>
      </c>
      <c r="P32" s="6">
        <v>1515.8549999999998</v>
      </c>
      <c r="Q32" s="6">
        <v>1581.7599999999998</v>
      </c>
      <c r="R32" s="6">
        <v>1542.2299999999998</v>
      </c>
      <c r="S32" s="6">
        <v>1587.2299999999998</v>
      </c>
      <c r="T32" s="6">
        <v>1675.7649999999999</v>
      </c>
      <c r="U32" s="6">
        <v>1677.0899999999997</v>
      </c>
      <c r="V32" s="6">
        <v>1685.9099999999999</v>
      </c>
      <c r="W32" s="6">
        <v>1931.2750000000001</v>
      </c>
      <c r="X32" s="6">
        <v>1966.57</v>
      </c>
      <c r="Y32" s="6">
        <v>2035.4549999999997</v>
      </c>
      <c r="Z32" s="6">
        <v>2045.1249999999998</v>
      </c>
      <c r="AA32" s="6">
        <v>2060.8649999999998</v>
      </c>
      <c r="AB32" s="6">
        <v>2091.91</v>
      </c>
      <c r="AC32" s="6">
        <v>2242.2549999999997</v>
      </c>
      <c r="AD32" s="6">
        <v>2240.9049999999993</v>
      </c>
      <c r="AE32" s="6">
        <v>2235.8299999999995</v>
      </c>
    </row>
    <row r="33" spans="1:31">
      <c r="A33" s="6" t="s">
        <v>40</v>
      </c>
      <c r="B33" s="6">
        <v>3815.5924999999993</v>
      </c>
      <c r="C33" s="6">
        <v>4053.9174999999991</v>
      </c>
      <c r="D33" s="6">
        <v>4049.6174999999989</v>
      </c>
      <c r="E33" s="6">
        <v>4092.6574999999993</v>
      </c>
      <c r="F33" s="6">
        <v>4669.2465000000002</v>
      </c>
      <c r="G33" s="6">
        <v>4738.4465</v>
      </c>
      <c r="H33" s="6">
        <v>5436.9949999999999</v>
      </c>
      <c r="I33" s="6">
        <v>5692.5100000000011</v>
      </c>
      <c r="J33" s="6">
        <v>5679.2899999999972</v>
      </c>
      <c r="K33" s="6">
        <v>5779.1649999999972</v>
      </c>
      <c r="L33" s="6">
        <v>5933.904999999997</v>
      </c>
      <c r="M33" s="6">
        <v>5981.5799999999981</v>
      </c>
      <c r="N33" s="6">
        <v>5926.3599999999969</v>
      </c>
      <c r="O33" s="6">
        <v>5687.3949999999986</v>
      </c>
      <c r="P33" s="6">
        <v>5882.8449999999993</v>
      </c>
      <c r="Q33" s="6">
        <v>5978.4199999999973</v>
      </c>
      <c r="R33" s="6">
        <v>5990.824999999998</v>
      </c>
      <c r="S33" s="6">
        <v>5954.9149999999981</v>
      </c>
      <c r="T33" s="6">
        <v>6226.9649999999965</v>
      </c>
      <c r="U33" s="6">
        <v>6696.0849999999973</v>
      </c>
      <c r="V33" s="6">
        <v>6704.6449999999977</v>
      </c>
      <c r="W33" s="6">
        <v>6657.8399999999983</v>
      </c>
      <c r="X33" s="6">
        <v>6225.6900000000005</v>
      </c>
      <c r="Y33" s="6">
        <v>6322.83</v>
      </c>
      <c r="Z33" s="6">
        <v>6480.0549999999994</v>
      </c>
      <c r="AA33" s="6">
        <v>8138.8850000000002</v>
      </c>
      <c r="AB33" s="6">
        <v>8530.6799999999985</v>
      </c>
      <c r="AC33" s="6">
        <v>8458.5749999999989</v>
      </c>
      <c r="AD33" s="6">
        <v>8458.5749999999989</v>
      </c>
      <c r="AE33" s="6">
        <v>8751.5649999999987</v>
      </c>
    </row>
    <row r="34" spans="1:31">
      <c r="A34" s="6" t="s">
        <v>41</v>
      </c>
      <c r="B34" s="6">
        <v>802.46960000000013</v>
      </c>
      <c r="C34" s="6">
        <v>799.76960000000008</v>
      </c>
      <c r="D34" s="6">
        <v>750.32899999999995</v>
      </c>
      <c r="E34" s="6">
        <v>703.53400000000011</v>
      </c>
      <c r="F34" s="6">
        <v>761.71900000000005</v>
      </c>
      <c r="G34" s="6">
        <v>745.45</v>
      </c>
      <c r="H34" s="6">
        <v>745.45</v>
      </c>
      <c r="I34" s="6">
        <v>751.15</v>
      </c>
      <c r="J34" s="6">
        <v>761.14999999999986</v>
      </c>
      <c r="K34" s="6">
        <v>754.75</v>
      </c>
      <c r="L34" s="6">
        <v>764.74999999999989</v>
      </c>
      <c r="M34" s="6">
        <v>767.55</v>
      </c>
      <c r="N34" s="6">
        <v>767.55</v>
      </c>
      <c r="O34" s="6">
        <v>757.73</v>
      </c>
      <c r="P34" s="6">
        <v>972.18999999999983</v>
      </c>
      <c r="Q34" s="6">
        <v>1097.414</v>
      </c>
      <c r="R34" s="6">
        <v>1064.5889999999999</v>
      </c>
      <c r="S34" s="6">
        <v>1031.8040000000001</v>
      </c>
      <c r="T34" s="6">
        <v>1016.7199999999999</v>
      </c>
      <c r="U34" s="6">
        <v>1030.5749999999998</v>
      </c>
      <c r="V34" s="6">
        <v>1021.675</v>
      </c>
      <c r="W34" s="6">
        <v>1014.975</v>
      </c>
      <c r="X34" s="6">
        <v>1014.975</v>
      </c>
      <c r="Y34" s="6">
        <v>1053.46</v>
      </c>
      <c r="Z34" s="6">
        <v>1056.6599999999999</v>
      </c>
      <c r="AA34" s="6">
        <v>1822.6349999999995</v>
      </c>
      <c r="AB34" s="6">
        <v>1830.1349999999995</v>
      </c>
      <c r="AC34" s="6">
        <v>1776.3949999999998</v>
      </c>
      <c r="AD34" s="6">
        <v>1776.3949999999998</v>
      </c>
      <c r="AE34" s="6">
        <v>1776.3949999999998</v>
      </c>
    </row>
    <row r="35" spans="1:31">
      <c r="A35" s="6" t="s">
        <v>42</v>
      </c>
      <c r="B35" s="6">
        <v>1434.1100000000001</v>
      </c>
      <c r="C35" s="6">
        <v>1459.06</v>
      </c>
      <c r="D35" s="6">
        <v>1486.83</v>
      </c>
      <c r="E35" s="6">
        <v>1488.8649999999998</v>
      </c>
      <c r="F35" s="6">
        <v>1522.21</v>
      </c>
      <c r="G35" s="6">
        <v>1535.6949999999999</v>
      </c>
      <c r="H35" s="6">
        <v>1535.6949999999999</v>
      </c>
      <c r="I35" s="6">
        <v>1639.8149999999998</v>
      </c>
      <c r="J35" s="6">
        <v>1714.8149999999996</v>
      </c>
      <c r="K35" s="6">
        <v>1675.8149999999996</v>
      </c>
      <c r="L35" s="6">
        <v>1673.1049999999998</v>
      </c>
      <c r="M35" s="6">
        <v>1708.4899999999998</v>
      </c>
      <c r="N35" s="6">
        <v>1694.1899999999998</v>
      </c>
      <c r="O35" s="6">
        <v>2206.2199999999993</v>
      </c>
      <c r="P35" s="6">
        <v>2131.1449999999995</v>
      </c>
      <c r="Q35" s="6">
        <v>2217.3649999999993</v>
      </c>
      <c r="R35" s="6">
        <v>2216.9449999999993</v>
      </c>
      <c r="S35" s="6">
        <v>2209.3449999999993</v>
      </c>
      <c r="T35" s="6">
        <v>2402.434999999999</v>
      </c>
      <c r="U35" s="6">
        <v>2398.1449999999991</v>
      </c>
      <c r="V35" s="6">
        <v>2397.5199999999991</v>
      </c>
      <c r="W35" s="6">
        <v>2526.6699999999996</v>
      </c>
      <c r="X35" s="6">
        <v>2520.4899999999998</v>
      </c>
      <c r="Y35" s="6">
        <v>2643.9599999999996</v>
      </c>
      <c r="Z35" s="6">
        <v>3115.3049999999989</v>
      </c>
      <c r="AA35" s="6">
        <v>3639.6699999999996</v>
      </c>
      <c r="AB35" s="6">
        <v>3341.2099999999991</v>
      </c>
      <c r="AC35" s="6">
        <v>3336.2099999999991</v>
      </c>
      <c r="AD35" s="6">
        <v>3369.2599999999989</v>
      </c>
      <c r="AE35" s="6">
        <v>3417.7849999999994</v>
      </c>
    </row>
    <row r="36" spans="1:31">
      <c r="A36" s="6" t="s">
        <v>43</v>
      </c>
      <c r="B36" s="6">
        <v>18183.079999999994</v>
      </c>
      <c r="C36" s="6">
        <v>18649.644999999993</v>
      </c>
      <c r="D36" s="6">
        <v>20096.464999999989</v>
      </c>
      <c r="E36" s="6">
        <v>22911.569999999992</v>
      </c>
      <c r="F36" s="6">
        <v>24027.759999999998</v>
      </c>
      <c r="G36" s="6">
        <v>23918.354999999996</v>
      </c>
      <c r="H36" s="6">
        <v>25322.854999999981</v>
      </c>
      <c r="I36" s="6">
        <v>26079.564999999988</v>
      </c>
      <c r="J36" s="6">
        <v>27639.99099999998</v>
      </c>
      <c r="K36" s="6">
        <v>28250.050999999981</v>
      </c>
      <c r="L36" s="6">
        <v>28672.837999999982</v>
      </c>
      <c r="M36" s="6">
        <v>31528.925999999996</v>
      </c>
      <c r="N36" s="6">
        <v>32710.421000000002</v>
      </c>
      <c r="O36" s="6">
        <v>34178.925999999999</v>
      </c>
      <c r="P36" s="6">
        <v>35519.400999999983</v>
      </c>
      <c r="Q36" s="6">
        <v>36985.690999999977</v>
      </c>
      <c r="R36" s="6">
        <v>37041.540999999976</v>
      </c>
      <c r="S36" s="6">
        <v>38353.995999999992</v>
      </c>
      <c r="T36" s="6">
        <v>38504.59599999999</v>
      </c>
      <c r="U36" s="6">
        <v>39439.680999999975</v>
      </c>
      <c r="V36" s="6">
        <v>39478.465999999971</v>
      </c>
      <c r="W36" s="6">
        <v>39945.94099999997</v>
      </c>
      <c r="X36" s="6">
        <v>39694.498999999982</v>
      </c>
      <c r="Y36" s="6">
        <v>41307.168999999951</v>
      </c>
      <c r="Z36" s="6">
        <v>43312.831999999958</v>
      </c>
      <c r="AA36" s="6">
        <v>47408.551999999923</v>
      </c>
      <c r="AB36" s="6">
        <v>48634.781999999897</v>
      </c>
      <c r="AC36" s="6">
        <v>48997.246999999887</v>
      </c>
      <c r="AD36" s="6">
        <v>48125.481999999916</v>
      </c>
      <c r="AE36" s="6">
        <v>47794.501999999906</v>
      </c>
    </row>
    <row r="37" spans="1:31">
      <c r="A37" s="6" t="s">
        <v>44</v>
      </c>
      <c r="B37" s="6">
        <v>7747.4559999999974</v>
      </c>
      <c r="C37" s="6">
        <v>8033.7809999999963</v>
      </c>
      <c r="D37" s="6">
        <v>8167.1809999999941</v>
      </c>
      <c r="E37" s="6">
        <v>8773.3469999999925</v>
      </c>
      <c r="F37" s="6">
        <v>9011.5969999999961</v>
      </c>
      <c r="G37" s="6">
        <v>8842.2769999999928</v>
      </c>
      <c r="H37" s="6">
        <v>9058.2819999999956</v>
      </c>
      <c r="I37" s="6">
        <v>8935.9569999999949</v>
      </c>
      <c r="J37" s="6">
        <v>9290.2369999999992</v>
      </c>
      <c r="K37" s="6">
        <v>9658.2070000000003</v>
      </c>
      <c r="L37" s="6">
        <v>10043.727000000001</v>
      </c>
      <c r="M37" s="6">
        <v>10435.781999999999</v>
      </c>
      <c r="N37" s="6">
        <v>10420.107</v>
      </c>
      <c r="O37" s="6">
        <v>10653.547000000002</v>
      </c>
      <c r="P37" s="6">
        <v>11134.536999999993</v>
      </c>
      <c r="Q37" s="6">
        <v>11555.886999999995</v>
      </c>
      <c r="R37" s="6">
        <v>11630.086999999996</v>
      </c>
      <c r="S37" s="6">
        <v>12341.229999999996</v>
      </c>
      <c r="T37" s="6">
        <v>12577.820000000002</v>
      </c>
      <c r="U37" s="6">
        <v>13425.405000000008</v>
      </c>
      <c r="V37" s="6">
        <v>13731.065000000008</v>
      </c>
      <c r="W37" s="6">
        <v>13926.00500000001</v>
      </c>
      <c r="X37" s="6">
        <v>14259.765000000009</v>
      </c>
      <c r="Y37" s="6">
        <v>14945.82500000001</v>
      </c>
      <c r="Z37" s="6">
        <v>15095.320000000011</v>
      </c>
      <c r="AA37" s="6">
        <v>17135.197</v>
      </c>
      <c r="AB37" s="6">
        <v>17813.967000000001</v>
      </c>
      <c r="AC37" s="6">
        <v>18440.017000000003</v>
      </c>
      <c r="AD37" s="6">
        <v>17894.452000000001</v>
      </c>
      <c r="AE37" s="6">
        <v>17428.162000000008</v>
      </c>
    </row>
    <row r="38" spans="1:31">
      <c r="A38" s="6" t="s">
        <v>45</v>
      </c>
      <c r="B38" s="6">
        <v>2106.9729999999995</v>
      </c>
      <c r="C38" s="6">
        <v>1798.5729999999996</v>
      </c>
      <c r="D38" s="6">
        <v>1831.3079999999993</v>
      </c>
      <c r="E38" s="6">
        <v>1985.0379999999996</v>
      </c>
      <c r="F38" s="6">
        <v>2028.4579999999996</v>
      </c>
      <c r="G38" s="6">
        <v>2083.6579999999994</v>
      </c>
      <c r="H38" s="6">
        <v>2193.7779999999993</v>
      </c>
      <c r="I38" s="6">
        <v>2365.8979999999997</v>
      </c>
      <c r="J38" s="6">
        <v>2355.3979999999992</v>
      </c>
      <c r="K38" s="6">
        <v>2371.2179999999994</v>
      </c>
      <c r="L38" s="6">
        <v>2336.9279999999994</v>
      </c>
      <c r="M38" s="6">
        <v>2343.8279999999995</v>
      </c>
      <c r="N38" s="6">
        <v>2452.4079999999999</v>
      </c>
      <c r="O38" s="6">
        <v>2348.4329999999995</v>
      </c>
      <c r="P38" s="6">
        <v>2349.3399999999997</v>
      </c>
      <c r="Q38" s="6">
        <v>2418.9499999999998</v>
      </c>
      <c r="R38" s="6">
        <v>2573.7949999999996</v>
      </c>
      <c r="S38" s="6">
        <v>2713.5949999999993</v>
      </c>
      <c r="T38" s="6">
        <v>3798.0649999999991</v>
      </c>
      <c r="U38" s="6">
        <v>3809.0649999999991</v>
      </c>
      <c r="V38" s="6">
        <v>3809.0649999999991</v>
      </c>
      <c r="W38" s="6">
        <v>3774.2849999999994</v>
      </c>
      <c r="X38" s="6">
        <v>3810.1410999999994</v>
      </c>
      <c r="Y38" s="6">
        <v>3915.8910999999994</v>
      </c>
      <c r="Z38" s="6">
        <v>3223.8261000000002</v>
      </c>
      <c r="AA38" s="6">
        <v>3344.3660999999997</v>
      </c>
      <c r="AB38" s="6">
        <v>3219.4360999999994</v>
      </c>
      <c r="AC38" s="6">
        <v>3412.7910999999995</v>
      </c>
      <c r="AD38" s="6">
        <v>3182.5110999999993</v>
      </c>
      <c r="AE38" s="6">
        <v>3077.1599999999994</v>
      </c>
    </row>
    <row r="39" spans="1:31">
      <c r="A39" s="6" t="s">
        <v>46</v>
      </c>
      <c r="B39" s="6">
        <v>1126.9590000000003</v>
      </c>
      <c r="C39" s="6">
        <v>1126.9590000000003</v>
      </c>
      <c r="D39" s="6">
        <v>1149.9590000000003</v>
      </c>
      <c r="E39" s="6">
        <v>1173.9490000000003</v>
      </c>
      <c r="F39" s="6">
        <v>1173.9490000000003</v>
      </c>
      <c r="G39" s="6">
        <v>1199.7240000000002</v>
      </c>
      <c r="H39" s="6">
        <v>1214.7240000000002</v>
      </c>
      <c r="I39" s="6">
        <v>1324.0239999999999</v>
      </c>
      <c r="J39" s="6">
        <v>1432.1440000000005</v>
      </c>
      <c r="K39" s="6">
        <v>1449.8040000000003</v>
      </c>
      <c r="L39" s="6">
        <v>1428.7340000000002</v>
      </c>
      <c r="M39" s="6">
        <v>1514.9640000000004</v>
      </c>
      <c r="N39" s="6">
        <v>1512.2640000000004</v>
      </c>
      <c r="O39" s="6">
        <v>1660.644</v>
      </c>
      <c r="P39" s="6">
        <v>1632.0890000000002</v>
      </c>
      <c r="Q39" s="6">
        <v>1665.4640000000002</v>
      </c>
      <c r="R39" s="6">
        <v>1696.164</v>
      </c>
      <c r="S39" s="6">
        <v>1850.009</v>
      </c>
      <c r="T39" s="6">
        <v>1894.6039999999998</v>
      </c>
      <c r="U39" s="6">
        <v>1967.6239999999998</v>
      </c>
      <c r="V39" s="6">
        <v>2000.5889999999999</v>
      </c>
      <c r="W39" s="6">
        <v>2144.989</v>
      </c>
      <c r="X39" s="6">
        <v>2218.8150000000001</v>
      </c>
      <c r="Y39" s="6">
        <v>2374.0650000000001</v>
      </c>
      <c r="Z39" s="6">
        <v>2409.0650000000001</v>
      </c>
      <c r="AA39" s="6">
        <v>2972.0050000000001</v>
      </c>
      <c r="AB39" s="6">
        <v>3228.3000000000006</v>
      </c>
      <c r="AC39" s="6">
        <v>3484.26</v>
      </c>
      <c r="AD39" s="6">
        <v>3346.76</v>
      </c>
      <c r="AE39" s="6">
        <v>3483.6000000000004</v>
      </c>
    </row>
    <row r="40" spans="1:31">
      <c r="A40" s="6" t="s">
        <v>47</v>
      </c>
      <c r="B40" s="6">
        <v>11646.634499999989</v>
      </c>
      <c r="C40" s="6">
        <v>12223.879499999983</v>
      </c>
      <c r="D40" s="6">
        <v>12904.479499999981</v>
      </c>
      <c r="E40" s="6">
        <v>13098.349499999982</v>
      </c>
      <c r="F40" s="6">
        <v>13081.479499999985</v>
      </c>
      <c r="G40" s="6">
        <v>13979.699499999984</v>
      </c>
      <c r="H40" s="6">
        <v>14382.334499999984</v>
      </c>
      <c r="I40" s="6">
        <v>14450.729499999983</v>
      </c>
      <c r="J40" s="6">
        <v>14528.344500000001</v>
      </c>
      <c r="K40" s="6">
        <v>14819.914499999999</v>
      </c>
      <c r="L40" s="6">
        <v>15064.209499999997</v>
      </c>
      <c r="M40" s="6">
        <v>15833.314499999995</v>
      </c>
      <c r="N40" s="6">
        <v>16105.569499999998</v>
      </c>
      <c r="O40" s="6">
        <v>17169.92449999999</v>
      </c>
      <c r="P40" s="6">
        <v>18105.004499999988</v>
      </c>
      <c r="Q40" s="6">
        <v>18581.569500000001</v>
      </c>
      <c r="R40" s="6">
        <v>18861.769500000002</v>
      </c>
      <c r="S40" s="6">
        <v>19420.934499999996</v>
      </c>
      <c r="T40" s="6">
        <v>20217.965500000009</v>
      </c>
      <c r="U40" s="6">
        <v>20653.660500000013</v>
      </c>
      <c r="V40" s="6">
        <v>21130.335500000012</v>
      </c>
      <c r="W40" s="6">
        <v>21364.715500000017</v>
      </c>
      <c r="X40" s="6">
        <v>21934.740500000014</v>
      </c>
      <c r="Y40" s="6">
        <v>23445.880500000028</v>
      </c>
      <c r="Z40" s="6">
        <v>23877.255500000025</v>
      </c>
      <c r="AA40" s="6">
        <v>27054.893000000018</v>
      </c>
      <c r="AB40" s="6">
        <v>27493.168000000012</v>
      </c>
      <c r="AC40" s="6">
        <v>27182.068000000014</v>
      </c>
      <c r="AD40" s="6">
        <v>26181.92300000001</v>
      </c>
      <c r="AE40" s="6">
        <v>24909.213999999993</v>
      </c>
    </row>
    <row r="41" spans="1:31">
      <c r="A41" s="6" t="s">
        <v>48</v>
      </c>
      <c r="B41" s="6">
        <v>667.92</v>
      </c>
      <c r="C41" s="6">
        <v>667.92</v>
      </c>
      <c r="D41" s="6">
        <v>667.92</v>
      </c>
      <c r="E41" s="6">
        <v>667.92</v>
      </c>
      <c r="F41" s="6">
        <v>667.92</v>
      </c>
      <c r="G41" s="6">
        <v>667.92</v>
      </c>
      <c r="H41" s="6">
        <v>626.63499999999999</v>
      </c>
      <c r="I41" s="6">
        <v>626.63499999999999</v>
      </c>
      <c r="J41" s="6">
        <v>626.63499999999999</v>
      </c>
      <c r="K41" s="6">
        <v>626.63499999999999</v>
      </c>
      <c r="L41" s="6">
        <v>551.63499999999999</v>
      </c>
      <c r="M41" s="6">
        <v>518.25</v>
      </c>
      <c r="N41" s="6">
        <v>518.25</v>
      </c>
      <c r="O41" s="6">
        <v>518.25</v>
      </c>
      <c r="P41" s="6">
        <v>518.25</v>
      </c>
      <c r="Q41" s="6">
        <v>518.25</v>
      </c>
      <c r="R41" s="6">
        <v>518.25</v>
      </c>
      <c r="S41" s="6">
        <v>518.25</v>
      </c>
      <c r="T41" s="6">
        <v>518.25</v>
      </c>
      <c r="U41" s="6">
        <v>518.25</v>
      </c>
      <c r="V41" s="6">
        <v>518.25</v>
      </c>
      <c r="W41" s="6">
        <v>518.25</v>
      </c>
      <c r="X41" s="6">
        <v>518.25</v>
      </c>
      <c r="Y41" s="6">
        <v>1064.0250000000001</v>
      </c>
      <c r="Z41" s="6">
        <v>1064.0250000000001</v>
      </c>
      <c r="AA41" s="6">
        <v>1338</v>
      </c>
      <c r="AB41" s="6">
        <v>1957.6849999999997</v>
      </c>
      <c r="AC41" s="6">
        <v>1957.6849999999997</v>
      </c>
      <c r="AD41" s="6">
        <v>1957.6849999999997</v>
      </c>
      <c r="AE41" s="6">
        <v>1685.3</v>
      </c>
    </row>
    <row r="42" spans="1:31">
      <c r="A42" s="6" t="s">
        <v>49</v>
      </c>
      <c r="B42" s="6">
        <v>476.85500000000008</v>
      </c>
      <c r="C42" s="6">
        <v>476.85500000000008</v>
      </c>
      <c r="D42" s="6">
        <v>526.85500000000013</v>
      </c>
      <c r="E42" s="6">
        <v>537.83000000000004</v>
      </c>
      <c r="F42" s="6">
        <v>535.16500000000008</v>
      </c>
      <c r="G42" s="6">
        <v>505.16500000000002</v>
      </c>
      <c r="H42" s="6">
        <v>510.26500000000004</v>
      </c>
      <c r="I42" s="6">
        <v>576.97500000000002</v>
      </c>
      <c r="J42" s="6">
        <v>602.54500000000007</v>
      </c>
      <c r="K42" s="6">
        <v>667.54500000000007</v>
      </c>
      <c r="L42" s="6">
        <v>667.54500000000007</v>
      </c>
      <c r="M42" s="6">
        <v>675.54500000000007</v>
      </c>
      <c r="N42" s="6">
        <v>670.24500000000012</v>
      </c>
      <c r="O42" s="6">
        <v>708.52500000000009</v>
      </c>
      <c r="P42" s="6">
        <v>708.52500000000009</v>
      </c>
      <c r="Q42" s="6">
        <v>794.02500000000009</v>
      </c>
      <c r="R42" s="6">
        <v>790.02500000000009</v>
      </c>
      <c r="S42" s="6">
        <v>823.36500000000001</v>
      </c>
      <c r="T42" s="6">
        <v>871.81500000000005</v>
      </c>
      <c r="U42" s="6">
        <v>914.92499999999995</v>
      </c>
      <c r="V42" s="6">
        <v>914.92499999999995</v>
      </c>
      <c r="W42" s="6">
        <v>918.125</v>
      </c>
      <c r="X42" s="6">
        <v>925.125</v>
      </c>
      <c r="Y42" s="6">
        <v>953.39499999999998</v>
      </c>
      <c r="Z42" s="6">
        <v>1126.7150000000001</v>
      </c>
      <c r="AA42" s="6">
        <v>1195.3350000000003</v>
      </c>
      <c r="AB42" s="6">
        <v>1343.8850000000002</v>
      </c>
      <c r="AC42" s="6">
        <v>1318.3650000000002</v>
      </c>
      <c r="AD42" s="6">
        <v>1281</v>
      </c>
      <c r="AE42" s="6">
        <v>1178.635</v>
      </c>
    </row>
    <row r="43" spans="1:31">
      <c r="A43" s="6" t="s">
        <v>50</v>
      </c>
      <c r="B43" s="6">
        <v>1929.9969999999998</v>
      </c>
      <c r="C43" s="6">
        <v>1972.1519999999998</v>
      </c>
      <c r="D43" s="6">
        <v>2039.047</v>
      </c>
      <c r="E43" s="6">
        <v>2219.9670000000001</v>
      </c>
      <c r="F43" s="6">
        <v>2238.4</v>
      </c>
      <c r="G43" s="6">
        <v>2277.4050000000002</v>
      </c>
      <c r="H43" s="6">
        <v>2330.83</v>
      </c>
      <c r="I43" s="6">
        <v>2492.0800000000004</v>
      </c>
      <c r="J43" s="6">
        <v>2465.7099999999996</v>
      </c>
      <c r="K43" s="6">
        <v>2482.2099999999996</v>
      </c>
      <c r="L43" s="6">
        <v>2822.8290000000002</v>
      </c>
      <c r="M43" s="6">
        <v>2874.0639999999999</v>
      </c>
      <c r="N43" s="6">
        <v>2919.4839999999995</v>
      </c>
      <c r="O43" s="6">
        <v>2908.2339999999995</v>
      </c>
      <c r="P43" s="6">
        <v>3104.3289999999997</v>
      </c>
      <c r="Q43" s="6">
        <v>3134.9289999999992</v>
      </c>
      <c r="R43" s="6">
        <v>3156.1439999999993</v>
      </c>
      <c r="S43" s="6">
        <v>3299.9339999999993</v>
      </c>
      <c r="T43" s="6">
        <v>3363.0939999999991</v>
      </c>
      <c r="U43" s="6">
        <v>3449.2239999999997</v>
      </c>
      <c r="V43" s="6">
        <v>3469.1639999999998</v>
      </c>
      <c r="W43" s="6">
        <v>3507.4639999999999</v>
      </c>
      <c r="X43" s="6">
        <v>3522.8059999999996</v>
      </c>
      <c r="Y43" s="6">
        <v>3782.1679999999992</v>
      </c>
      <c r="Z43" s="6">
        <v>3801.0229999999997</v>
      </c>
      <c r="AA43" s="6">
        <v>4324.3729999999987</v>
      </c>
      <c r="AB43" s="6">
        <v>4242.9179999999988</v>
      </c>
      <c r="AC43" s="6">
        <v>4412.7209999999995</v>
      </c>
      <c r="AD43" s="6">
        <v>4399.0869999999995</v>
      </c>
      <c r="AE43" s="6">
        <v>4313.0269999999991</v>
      </c>
    </row>
    <row r="44" spans="1:31">
      <c r="A44" s="6" t="s">
        <v>51</v>
      </c>
      <c r="B44" s="6">
        <v>449.05500000000001</v>
      </c>
      <c r="C44" s="6">
        <v>449.05500000000001</v>
      </c>
      <c r="D44" s="6">
        <v>449.05500000000001</v>
      </c>
      <c r="E44" s="6">
        <v>449.05500000000001</v>
      </c>
      <c r="F44" s="6">
        <v>449.05500000000001</v>
      </c>
      <c r="G44" s="6">
        <v>563.21</v>
      </c>
      <c r="H44" s="6">
        <v>583.20999999999992</v>
      </c>
      <c r="I44" s="6">
        <v>611.20999999999992</v>
      </c>
      <c r="J44" s="6">
        <v>599.21000000000015</v>
      </c>
      <c r="K44" s="6">
        <v>619.79000000000008</v>
      </c>
      <c r="L44" s="6">
        <v>636.29000000000008</v>
      </c>
      <c r="M44" s="6">
        <v>672.29000000000008</v>
      </c>
      <c r="N44" s="6">
        <v>678.29000000000008</v>
      </c>
      <c r="O44" s="6">
        <v>726.21500000000015</v>
      </c>
      <c r="P44" s="6">
        <v>739.21500000000015</v>
      </c>
      <c r="Q44" s="6">
        <v>730.01500000000021</v>
      </c>
      <c r="R44" s="6">
        <v>637.64750000000015</v>
      </c>
      <c r="S44" s="6">
        <v>682.64750000000015</v>
      </c>
      <c r="T44" s="6">
        <v>772.64750000000015</v>
      </c>
      <c r="U44" s="6">
        <v>682.82250000000022</v>
      </c>
      <c r="V44" s="6">
        <v>686.62250000000017</v>
      </c>
      <c r="W44" s="6">
        <v>686.62250000000017</v>
      </c>
      <c r="X44" s="6">
        <v>696.4725000000002</v>
      </c>
      <c r="Y44" s="6">
        <v>729.2175000000002</v>
      </c>
      <c r="Z44" s="6">
        <v>779.2175000000002</v>
      </c>
      <c r="AA44" s="6">
        <v>913.0775000000001</v>
      </c>
      <c r="AB44" s="6">
        <v>1014.7675000000002</v>
      </c>
      <c r="AC44" s="6">
        <v>1013.3850000000001</v>
      </c>
      <c r="AD44" s="6">
        <v>1013.3850000000001</v>
      </c>
      <c r="AE44" s="6">
        <v>1068.8399999999999</v>
      </c>
    </row>
    <row r="45" spans="1:31">
      <c r="A45" s="6" t="s">
        <v>52</v>
      </c>
      <c r="B45" s="6">
        <v>5787.2201999999997</v>
      </c>
      <c r="C45" s="6">
        <v>5873.1902</v>
      </c>
      <c r="D45" s="6">
        <v>6137.1951999999992</v>
      </c>
      <c r="E45" s="6">
        <v>6321.0702000000001</v>
      </c>
      <c r="F45" s="6">
        <v>6454.3202000000001</v>
      </c>
      <c r="G45" s="6">
        <v>6442.7801999999992</v>
      </c>
      <c r="H45" s="6">
        <v>6539.4249999999984</v>
      </c>
      <c r="I45" s="6">
        <v>6671.2999999999975</v>
      </c>
      <c r="J45" s="6">
        <v>6775.9900000000016</v>
      </c>
      <c r="K45" s="6">
        <v>7102.72</v>
      </c>
      <c r="L45" s="6">
        <v>7601.4240000000018</v>
      </c>
      <c r="M45" s="6">
        <v>7571.4890000000005</v>
      </c>
      <c r="N45" s="6">
        <v>7638.3890000000001</v>
      </c>
      <c r="O45" s="6">
        <v>7503.6490000000013</v>
      </c>
      <c r="P45" s="6">
        <v>7634.2990000000009</v>
      </c>
      <c r="Q45" s="6">
        <v>7908.6689999999999</v>
      </c>
      <c r="R45" s="6">
        <v>8817.7340000000022</v>
      </c>
      <c r="S45" s="6">
        <v>8977.7690000000021</v>
      </c>
      <c r="T45" s="6">
        <v>9281.6389999999992</v>
      </c>
      <c r="U45" s="6">
        <v>10178.634000000002</v>
      </c>
      <c r="V45" s="6">
        <v>10283.554000000004</v>
      </c>
      <c r="W45" s="6">
        <v>10472.094000000003</v>
      </c>
      <c r="X45" s="6">
        <v>10474.064000000002</v>
      </c>
      <c r="Y45" s="6">
        <v>10820.474000000002</v>
      </c>
      <c r="Z45" s="6">
        <v>11439.594000000006</v>
      </c>
      <c r="AA45" s="6">
        <v>11684.249000000002</v>
      </c>
      <c r="AB45" s="6">
        <v>11817.084000000003</v>
      </c>
      <c r="AC45" s="6">
        <v>11675.794000000004</v>
      </c>
      <c r="AD45" s="6">
        <v>11378.469000000003</v>
      </c>
      <c r="AE45" s="6">
        <v>11053.339000000002</v>
      </c>
    </row>
    <row r="46" spans="1:31">
      <c r="A46" s="6" t="s">
        <v>53</v>
      </c>
      <c r="B46" s="6">
        <v>9868.5240000000013</v>
      </c>
      <c r="C46" s="6">
        <v>10073.274000000001</v>
      </c>
      <c r="D46" s="6">
        <v>10380.043000000001</v>
      </c>
      <c r="E46" s="6">
        <v>10086.072000000002</v>
      </c>
      <c r="F46" s="6">
        <v>10783.447000000006</v>
      </c>
      <c r="G46" s="6">
        <v>11252.032000000005</v>
      </c>
      <c r="H46" s="6">
        <v>11079.192000000005</v>
      </c>
      <c r="I46" s="6">
        <v>11196.477000000004</v>
      </c>
      <c r="J46" s="6">
        <v>11241.266999999996</v>
      </c>
      <c r="K46" s="6">
        <v>12279.476999999995</v>
      </c>
      <c r="L46" s="6">
        <v>12625.046999999995</v>
      </c>
      <c r="M46" s="6">
        <v>13089.161999999993</v>
      </c>
      <c r="N46" s="6">
        <v>13862.041999999996</v>
      </c>
      <c r="O46" s="6">
        <v>14575.511999999993</v>
      </c>
      <c r="P46" s="6">
        <v>15932.526999999995</v>
      </c>
      <c r="Q46" s="6">
        <v>16338.521999999995</v>
      </c>
      <c r="R46" s="6">
        <v>16521.696999999993</v>
      </c>
      <c r="S46" s="6">
        <v>17311.77199999999</v>
      </c>
      <c r="T46" s="6">
        <v>17843.086999999985</v>
      </c>
      <c r="U46" s="6">
        <v>18171.046999999984</v>
      </c>
      <c r="V46" s="6">
        <v>18150.067999999985</v>
      </c>
      <c r="W46" s="6">
        <v>18570.042999999994</v>
      </c>
      <c r="X46" s="6">
        <v>18523.782999999996</v>
      </c>
      <c r="Y46" s="6">
        <v>19566.722999999994</v>
      </c>
      <c r="Z46" s="6">
        <v>20923.623000000007</v>
      </c>
      <c r="AA46" s="6">
        <v>23743.418000000001</v>
      </c>
      <c r="AB46" s="6">
        <v>24330.502000000004</v>
      </c>
      <c r="AC46" s="6">
        <v>25609.892</v>
      </c>
      <c r="AD46" s="6">
        <v>25279.796999999999</v>
      </c>
      <c r="AE46" s="6">
        <v>23378.036999999993</v>
      </c>
    </row>
    <row r="47" spans="1:31">
      <c r="A47" s="6" t="s">
        <v>54</v>
      </c>
      <c r="B47" s="6">
        <v>1989.9499999999998</v>
      </c>
      <c r="C47" s="6">
        <v>2052.9300000000003</v>
      </c>
      <c r="D47" s="6">
        <v>2169.7700000000004</v>
      </c>
      <c r="E47" s="6">
        <v>2270.7600000000002</v>
      </c>
      <c r="F47" s="6">
        <v>2291.6400000000003</v>
      </c>
      <c r="G47" s="6">
        <v>2333.5</v>
      </c>
      <c r="H47" s="6">
        <v>2090.23</v>
      </c>
      <c r="I47" s="6">
        <v>2370.21</v>
      </c>
      <c r="J47" s="6">
        <v>2389.1649999999995</v>
      </c>
      <c r="K47" s="6">
        <v>2456.08</v>
      </c>
      <c r="L47" s="6">
        <v>2598.5399999999991</v>
      </c>
      <c r="M47" s="6">
        <v>2762.0399999999995</v>
      </c>
      <c r="N47" s="6">
        <v>2980.125</v>
      </c>
      <c r="O47" s="6">
        <v>3060.9350000000004</v>
      </c>
      <c r="P47" s="6">
        <v>3125.005000000001</v>
      </c>
      <c r="Q47" s="6">
        <v>3411.9600000000023</v>
      </c>
      <c r="R47" s="6">
        <v>3361.1450000000018</v>
      </c>
      <c r="S47" s="6">
        <v>3751.3450000000043</v>
      </c>
      <c r="T47" s="6">
        <v>3915.5300000000043</v>
      </c>
      <c r="U47" s="6">
        <v>4009.100000000004</v>
      </c>
      <c r="V47" s="6">
        <v>4236.9000000000042</v>
      </c>
      <c r="W47" s="6">
        <v>4275.7000000000044</v>
      </c>
      <c r="X47" s="6">
        <v>4293.600000000004</v>
      </c>
      <c r="Y47" s="6">
        <v>4449.2600000000039</v>
      </c>
      <c r="Z47" s="6">
        <v>4412.0450000000037</v>
      </c>
      <c r="AA47" s="6">
        <v>4192.6150000000007</v>
      </c>
      <c r="AB47" s="6">
        <v>4206.5150000000003</v>
      </c>
      <c r="AC47" s="6">
        <v>4316.1099999999997</v>
      </c>
      <c r="AD47" s="6">
        <v>4156.1100000000006</v>
      </c>
      <c r="AE47" s="6">
        <v>3902.9850000000001</v>
      </c>
    </row>
    <row r="48" spans="1:31">
      <c r="A48" s="6" t="s">
        <v>55</v>
      </c>
      <c r="B48" s="6">
        <v>3303.3120000000008</v>
      </c>
      <c r="C48" s="6">
        <v>3380.7870000000003</v>
      </c>
      <c r="D48" s="6">
        <v>3294.3420000000001</v>
      </c>
      <c r="E48" s="6">
        <v>3445.2320000000009</v>
      </c>
      <c r="F48" s="6">
        <v>3978.5770000000007</v>
      </c>
      <c r="G48" s="6">
        <v>3987.5970000000007</v>
      </c>
      <c r="H48" s="6">
        <v>4022.757000000001</v>
      </c>
      <c r="I48" s="6">
        <v>4098.6020000000008</v>
      </c>
      <c r="J48" s="6">
        <v>4143.8630000000003</v>
      </c>
      <c r="K48" s="6">
        <v>4176.1380000000008</v>
      </c>
      <c r="L48" s="6">
        <v>4165.7780000000002</v>
      </c>
      <c r="M48" s="6">
        <v>4272.1729999999998</v>
      </c>
      <c r="N48" s="6">
        <v>4373.9330000000018</v>
      </c>
      <c r="O48" s="6">
        <v>4720.3580000000011</v>
      </c>
      <c r="P48" s="6">
        <v>4974.9430000000002</v>
      </c>
      <c r="Q48" s="6">
        <v>5474.2929999999988</v>
      </c>
      <c r="R48" s="6">
        <v>5215.9530000000004</v>
      </c>
      <c r="S48" s="6">
        <v>5299.4079999999994</v>
      </c>
      <c r="T48" s="6">
        <v>5525.3429999999989</v>
      </c>
      <c r="U48" s="6">
        <v>5838.9129999999968</v>
      </c>
      <c r="V48" s="6">
        <v>5855.1179999999958</v>
      </c>
      <c r="W48" s="6">
        <v>5936.2679999999964</v>
      </c>
      <c r="X48" s="6">
        <v>6018.6929999999966</v>
      </c>
      <c r="Y48" s="6">
        <v>6151.2179999999962</v>
      </c>
      <c r="Z48" s="6">
        <v>6606.0529999999953</v>
      </c>
      <c r="AA48" s="6">
        <v>7443.4029999999966</v>
      </c>
      <c r="AB48" s="6">
        <v>7581.3629999999957</v>
      </c>
      <c r="AC48" s="6">
        <v>7762.0479999999961</v>
      </c>
      <c r="AD48" s="6">
        <v>7847.3299999999972</v>
      </c>
      <c r="AE48" s="6">
        <v>7983.7949999999992</v>
      </c>
    </row>
    <row r="49" spans="1:31">
      <c r="A49" s="6" t="s">
        <v>56</v>
      </c>
      <c r="B49" s="6">
        <v>342.54499999999996</v>
      </c>
      <c r="C49" s="6">
        <v>385.005</v>
      </c>
      <c r="D49" s="6">
        <v>398.27500000000009</v>
      </c>
      <c r="E49" s="6">
        <v>398.27500000000009</v>
      </c>
      <c r="F49" s="6">
        <v>325.67500000000007</v>
      </c>
      <c r="G49" s="6">
        <v>345.24500000000006</v>
      </c>
      <c r="H49" s="6">
        <v>376.17</v>
      </c>
      <c r="I49" s="6">
        <v>364.17</v>
      </c>
      <c r="J49" s="6">
        <v>364.16999999999996</v>
      </c>
      <c r="K49" s="6">
        <v>370.96999999999997</v>
      </c>
      <c r="L49" s="6">
        <v>399.01499999999993</v>
      </c>
      <c r="M49" s="6">
        <v>429.8649999999999</v>
      </c>
      <c r="N49" s="6">
        <v>429.8649999999999</v>
      </c>
      <c r="O49" s="6">
        <v>631.66000000000008</v>
      </c>
      <c r="P49" s="6">
        <v>626.66000000000008</v>
      </c>
      <c r="Q49" s="6">
        <v>645.99000000000012</v>
      </c>
      <c r="R49" s="6">
        <v>509.2</v>
      </c>
      <c r="S49" s="6">
        <v>553.8549999999999</v>
      </c>
      <c r="T49" s="6">
        <v>754.24500000000012</v>
      </c>
      <c r="U49" s="6">
        <v>603.20500000000015</v>
      </c>
      <c r="V49" s="6">
        <v>607.35500000000013</v>
      </c>
      <c r="W49" s="6">
        <v>600.48000000000013</v>
      </c>
      <c r="X49" s="6">
        <v>629.78000000000009</v>
      </c>
      <c r="Y49" s="6">
        <v>627.53000000000009</v>
      </c>
      <c r="Z49" s="6">
        <v>644.06000000000006</v>
      </c>
      <c r="AA49" s="6">
        <v>822.00500000000011</v>
      </c>
      <c r="AB49" s="6">
        <v>1153.6549999999997</v>
      </c>
      <c r="AC49" s="6">
        <v>1117.835</v>
      </c>
      <c r="AD49" s="6">
        <v>1129.8349999999998</v>
      </c>
      <c r="AE49" s="6">
        <v>1140.5849999999998</v>
      </c>
    </row>
    <row r="50" spans="1:31">
      <c r="A50" s="6" t="s">
        <v>57</v>
      </c>
      <c r="B50" s="6">
        <v>3623.5720000000001</v>
      </c>
      <c r="C50" s="6">
        <v>3755.7920000000004</v>
      </c>
      <c r="D50" s="6">
        <v>3854.2920000000004</v>
      </c>
      <c r="E50" s="6">
        <v>4035.4330000000009</v>
      </c>
      <c r="F50" s="6">
        <v>4044.3560000000002</v>
      </c>
      <c r="G50" s="6">
        <v>4348.4910000000009</v>
      </c>
      <c r="H50" s="6">
        <v>4354.1109999999999</v>
      </c>
      <c r="I50" s="6">
        <v>4625.1310000000012</v>
      </c>
      <c r="J50" s="6">
        <v>4549.741</v>
      </c>
      <c r="K50" s="6">
        <v>4586.3559999999998</v>
      </c>
      <c r="L50" s="6">
        <v>4382.491</v>
      </c>
      <c r="M50" s="6">
        <v>4551.4610000000002</v>
      </c>
      <c r="N50" s="6">
        <v>4552.1960000000008</v>
      </c>
      <c r="O50" s="6">
        <v>4758.116</v>
      </c>
      <c r="P50" s="6">
        <v>4967.2260000000006</v>
      </c>
      <c r="Q50" s="6">
        <v>5106.92</v>
      </c>
      <c r="R50" s="6">
        <v>5021.17</v>
      </c>
      <c r="S50" s="6">
        <v>5052.9500000000007</v>
      </c>
      <c r="T50" s="6">
        <v>5212.6950000000006</v>
      </c>
      <c r="U50" s="6">
        <v>5918.9400000000014</v>
      </c>
      <c r="V50" s="6">
        <v>6382.5999999999995</v>
      </c>
      <c r="W50" s="6">
        <v>6342.02</v>
      </c>
      <c r="X50" s="6">
        <v>6357.8450000000003</v>
      </c>
      <c r="Y50" s="6">
        <v>6508.5360000000001</v>
      </c>
      <c r="Z50" s="6">
        <v>6666.1310000000012</v>
      </c>
      <c r="AA50" s="6">
        <v>7505.7409999999973</v>
      </c>
      <c r="AB50" s="6">
        <v>7541.9209999999985</v>
      </c>
      <c r="AC50" s="6">
        <v>7526.3209999999981</v>
      </c>
      <c r="AD50" s="6">
        <v>7189.286000000001</v>
      </c>
      <c r="AE50" s="6">
        <v>7365.6409999999978</v>
      </c>
    </row>
    <row r="51" spans="1:31">
      <c r="A51" s="6" t="s">
        <v>58</v>
      </c>
      <c r="B51" s="6">
        <v>2333.413</v>
      </c>
      <c r="C51" s="6">
        <v>2456.8479999999995</v>
      </c>
      <c r="D51" s="6">
        <v>2557.9779999999996</v>
      </c>
      <c r="E51" s="6">
        <v>2712.3079999999991</v>
      </c>
      <c r="F51" s="6">
        <v>2701.5479999999989</v>
      </c>
      <c r="G51" s="6">
        <v>2817.6829999999991</v>
      </c>
      <c r="H51" s="6">
        <v>3044.5249999999996</v>
      </c>
      <c r="I51" s="6">
        <v>3295.1149999999998</v>
      </c>
      <c r="J51" s="6">
        <v>3303.9199999999996</v>
      </c>
      <c r="K51" s="6">
        <v>3353.72</v>
      </c>
      <c r="L51" s="6">
        <v>3493.03</v>
      </c>
      <c r="M51" s="6">
        <v>3658.3249999999994</v>
      </c>
      <c r="N51" s="6">
        <v>3750.8849999999993</v>
      </c>
      <c r="O51" s="6">
        <v>4231.2149999999992</v>
      </c>
      <c r="P51" s="6">
        <v>4402.1899999999978</v>
      </c>
      <c r="Q51" s="6">
        <v>4585.7749999999978</v>
      </c>
      <c r="R51" s="6">
        <v>4814.1649999999972</v>
      </c>
      <c r="S51" s="6">
        <v>5114.8899999999976</v>
      </c>
      <c r="T51" s="6">
        <v>5224.1749999999993</v>
      </c>
      <c r="U51" s="6">
        <v>5247.1549999999979</v>
      </c>
      <c r="V51" s="6">
        <v>5300.0549999999976</v>
      </c>
      <c r="W51" s="6">
        <v>5642.6799999999985</v>
      </c>
      <c r="X51" s="6">
        <v>5683.5749999999998</v>
      </c>
      <c r="Y51" s="6">
        <v>5798.6449999999986</v>
      </c>
      <c r="Z51" s="6">
        <v>5851.1499999999987</v>
      </c>
      <c r="AA51" s="6">
        <v>6149.4299999999976</v>
      </c>
      <c r="AB51" s="6">
        <v>6522.369999999999</v>
      </c>
      <c r="AC51" s="6">
        <v>6594.1449999999995</v>
      </c>
      <c r="AD51" s="6">
        <v>6417.8949999999995</v>
      </c>
      <c r="AE51" s="6">
        <v>6627.7199999999993</v>
      </c>
    </row>
    <row r="52" spans="1:31">
      <c r="A52" s="6" t="s">
        <v>59</v>
      </c>
      <c r="B52" s="6">
        <v>737.28500000000008</v>
      </c>
      <c r="C52" s="6">
        <v>759.03000000000009</v>
      </c>
      <c r="D52" s="6">
        <v>772.13000000000011</v>
      </c>
      <c r="E52" s="6">
        <v>763.21500000000003</v>
      </c>
      <c r="F52" s="6">
        <v>843.26499999999999</v>
      </c>
      <c r="G52" s="6">
        <v>843.26499999999999</v>
      </c>
      <c r="H52" s="6">
        <v>692.19</v>
      </c>
      <c r="I52" s="6">
        <v>758.19</v>
      </c>
      <c r="J52" s="6">
        <v>720.69000000000017</v>
      </c>
      <c r="K52" s="6">
        <v>731.42500000000018</v>
      </c>
      <c r="L52" s="6">
        <v>736.2750000000002</v>
      </c>
      <c r="M52" s="6">
        <v>745.33500000000015</v>
      </c>
      <c r="N52" s="6">
        <v>729.4100000000002</v>
      </c>
      <c r="O52" s="6">
        <v>758.71500000000015</v>
      </c>
      <c r="P52" s="6">
        <v>736.75000000000023</v>
      </c>
      <c r="Q52" s="6">
        <v>732.65000000000032</v>
      </c>
      <c r="R52" s="6">
        <v>687.6500000000002</v>
      </c>
      <c r="S52" s="6">
        <v>730.99500000000023</v>
      </c>
      <c r="T52" s="6">
        <v>778.0450000000003</v>
      </c>
      <c r="U52" s="6">
        <v>736.19000000000028</v>
      </c>
      <c r="V52" s="6">
        <v>736.19000000000028</v>
      </c>
      <c r="W52" s="6">
        <v>727.12000000000023</v>
      </c>
      <c r="X52" s="6">
        <v>727.12000000000023</v>
      </c>
      <c r="Y52" s="6">
        <v>808.18500000000029</v>
      </c>
      <c r="Z52" s="6">
        <v>840.86000000000024</v>
      </c>
      <c r="AA52" s="6">
        <v>1333.7899999999995</v>
      </c>
      <c r="AB52" s="6">
        <v>1564.6649999999995</v>
      </c>
      <c r="AC52" s="6">
        <v>1582.0649999999996</v>
      </c>
      <c r="AD52" s="6">
        <v>1530.2149999999992</v>
      </c>
      <c r="AE52" s="6">
        <v>1598.1899999999996</v>
      </c>
    </row>
    <row r="53" spans="1:31">
      <c r="A53" s="6" t="s">
        <v>60</v>
      </c>
      <c r="B53" s="6">
        <v>788.66</v>
      </c>
      <c r="C53" s="6">
        <v>795.75999999999988</v>
      </c>
      <c r="D53" s="6">
        <v>832.75999999999988</v>
      </c>
      <c r="E53" s="6">
        <v>837.75999999999988</v>
      </c>
      <c r="F53" s="6">
        <v>837.75999999999988</v>
      </c>
      <c r="G53" s="6">
        <v>836.68</v>
      </c>
      <c r="H53" s="6">
        <v>836.68</v>
      </c>
      <c r="I53" s="6">
        <v>873.15999999999985</v>
      </c>
      <c r="J53" s="6">
        <v>873.15999999999985</v>
      </c>
      <c r="K53" s="6">
        <v>878.15999999999985</v>
      </c>
      <c r="L53" s="6">
        <v>888.15999999999985</v>
      </c>
      <c r="M53" s="6">
        <v>888.15999999999985</v>
      </c>
      <c r="N53" s="6">
        <v>926.76</v>
      </c>
      <c r="O53" s="6">
        <v>934.76</v>
      </c>
      <c r="P53" s="6">
        <v>934.45999999999992</v>
      </c>
      <c r="Q53" s="6">
        <v>942.45999999999992</v>
      </c>
      <c r="R53" s="6">
        <v>947.38</v>
      </c>
      <c r="S53" s="6">
        <v>957.38</v>
      </c>
      <c r="T53" s="6">
        <v>1008.235</v>
      </c>
      <c r="U53" s="6">
        <v>1018.235</v>
      </c>
      <c r="V53" s="6">
        <v>1024.2350000000001</v>
      </c>
      <c r="W53" s="6">
        <v>1041.4350000000002</v>
      </c>
      <c r="X53" s="6">
        <v>1109.2350000000001</v>
      </c>
      <c r="Y53" s="6">
        <v>1130.2350000000001</v>
      </c>
      <c r="Z53" s="6">
        <v>1130.2350000000001</v>
      </c>
      <c r="AA53" s="6">
        <v>1267.2850000000003</v>
      </c>
      <c r="AB53" s="6">
        <v>1250.9650000000001</v>
      </c>
      <c r="AC53" s="6">
        <v>1589.165</v>
      </c>
      <c r="AD53" s="6">
        <v>1589.165</v>
      </c>
      <c r="AE53" s="6">
        <v>1589.165</v>
      </c>
    </row>
    <row r="55" spans="1:31">
      <c r="A55" s="6" t="s">
        <v>8</v>
      </c>
      <c r="B55" s="6">
        <f t="shared" ref="B55:E55" si="0">SUM(B2:B53)</f>
        <v>196633.24940000003</v>
      </c>
      <c r="C55" s="6">
        <f t="shared" si="0"/>
        <v>204692.28239999997</v>
      </c>
      <c r="D55" s="6">
        <f t="shared" si="0"/>
        <v>212446.06379999989</v>
      </c>
      <c r="E55" s="6">
        <f t="shared" si="0"/>
        <v>225976.26829999994</v>
      </c>
      <c r="F55" s="6">
        <f t="shared" ref="F55:I55" si="1">SUM(F2:F53)</f>
        <v>231981.56840000005</v>
      </c>
      <c r="G55" s="6">
        <f t="shared" si="1"/>
        <v>239260.2564000001</v>
      </c>
      <c r="H55" s="6">
        <f t="shared" si="1"/>
        <v>245435.39370000004</v>
      </c>
      <c r="I55" s="6">
        <f t="shared" si="1"/>
        <v>253582.82559999992</v>
      </c>
      <c r="J55" s="6">
        <f t="shared" ref="J55:M55" si="2">SUM(J2:J53)</f>
        <v>256833.39052199997</v>
      </c>
      <c r="K55" s="6">
        <f t="shared" si="2"/>
        <v>265897.38898599992</v>
      </c>
      <c r="L55" s="6">
        <f t="shared" si="2"/>
        <v>271801.05598600011</v>
      </c>
      <c r="M55" s="6">
        <f t="shared" si="2"/>
        <v>283434.05048600002</v>
      </c>
      <c r="N55" s="6">
        <f t="shared" ref="N55:Q55" si="3">SUM(N2:N53)</f>
        <v>291108.98060000001</v>
      </c>
      <c r="O55" s="6">
        <f t="shared" si="3"/>
        <v>301936.20009999996</v>
      </c>
      <c r="P55" s="6">
        <f t="shared" si="3"/>
        <v>311961.81810000009</v>
      </c>
      <c r="Q55" s="6">
        <f t="shared" si="3"/>
        <v>327083.53960000008</v>
      </c>
      <c r="R55" s="6">
        <f t="shared" ref="R55:AA55" si="4">SUM(R2:R53)</f>
        <v>330642.58110000007</v>
      </c>
      <c r="S55" s="6">
        <f t="shared" si="4"/>
        <v>341607.69910000003</v>
      </c>
      <c r="T55" s="6">
        <f t="shared" si="4"/>
        <v>351431.98970000003</v>
      </c>
      <c r="U55" s="6">
        <f t="shared" si="4"/>
        <v>356847.17389999994</v>
      </c>
      <c r="V55" s="6">
        <f t="shared" si="4"/>
        <v>360711.02989999985</v>
      </c>
      <c r="W55" s="6">
        <f t="shared" si="4"/>
        <v>368003.25789999991</v>
      </c>
      <c r="X55" s="6">
        <f t="shared" si="4"/>
        <v>372892.14500000002</v>
      </c>
      <c r="Y55" s="6">
        <f t="shared" si="4"/>
        <v>387575.47600000014</v>
      </c>
      <c r="Z55" s="6">
        <f t="shared" si="4"/>
        <v>400417.99200000014</v>
      </c>
      <c r="AA55" s="6">
        <f t="shared" si="4"/>
        <v>437313.20609999995</v>
      </c>
      <c r="AB55" s="6">
        <f t="shared" ref="AB55:AC55" si="5">SUM(AB2:AB53)</f>
        <v>443224.86909999989</v>
      </c>
      <c r="AC55" s="6">
        <f t="shared" si="5"/>
        <v>444852.00469999999</v>
      </c>
      <c r="AD55" s="6">
        <f t="shared" ref="AD55:AE55" si="6">SUM(AD2:AD53)</f>
        <v>436108.67469999997</v>
      </c>
      <c r="AE55" s="6">
        <f t="shared" si="6"/>
        <v>428973.29459999979</v>
      </c>
    </row>
    <row r="56" spans="1:31" s="7" customFormat="1">
      <c r="A56" s="7" t="s">
        <v>2</v>
      </c>
      <c r="B56" s="7">
        <v>13262</v>
      </c>
      <c r="C56" s="7">
        <v>13574</v>
      </c>
      <c r="D56" s="7">
        <v>13802</v>
      </c>
      <c r="E56" s="7">
        <v>14192</v>
      </c>
      <c r="F56" s="7">
        <v>14217</v>
      </c>
      <c r="G56" s="7">
        <v>14422</v>
      </c>
      <c r="H56" s="7">
        <v>14494</v>
      </c>
      <c r="I56" s="7">
        <v>14816</v>
      </c>
      <c r="J56" s="7">
        <v>14745</v>
      </c>
      <c r="K56" s="7">
        <v>14898</v>
      </c>
      <c r="L56" s="7">
        <v>15066</v>
      </c>
      <c r="M56" s="7">
        <v>15400</v>
      </c>
      <c r="N56" s="7">
        <v>15406</v>
      </c>
      <c r="O56" s="7">
        <v>15597</v>
      </c>
      <c r="P56" s="7">
        <v>15763</v>
      </c>
      <c r="Q56" s="7">
        <v>15997</v>
      </c>
      <c r="R56" s="7">
        <v>15729</v>
      </c>
      <c r="S56" s="7">
        <v>15973</v>
      </c>
      <c r="T56" s="7">
        <v>16365</v>
      </c>
      <c r="U56" s="7">
        <v>16289</v>
      </c>
      <c r="V56" s="7">
        <v>16388</v>
      </c>
      <c r="W56" s="7">
        <v>16481</v>
      </c>
      <c r="X56" s="7">
        <v>16529</v>
      </c>
      <c r="Y56" s="7">
        <v>16754</v>
      </c>
      <c r="Z56" s="7">
        <v>16906</v>
      </c>
      <c r="AA56" s="7">
        <v>17418</v>
      </c>
      <c r="AB56" s="7">
        <v>17473</v>
      </c>
      <c r="AC56" s="7">
        <v>17230</v>
      </c>
      <c r="AD56" s="7">
        <v>16903</v>
      </c>
      <c r="AE56" s="7">
        <v>16535</v>
      </c>
    </row>
  </sheetData>
  <hyperlinks>
    <hyperlink ref="A1" location="TOC!C4" display="Return to Table of Contents"/>
  </hyperlink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E9"/>
  <sheetViews>
    <sheetView workbookViewId="0">
      <pane xSplit="1" ySplit="1" topLeftCell="B2" activePane="bottomRight" state="frozen"/>
      <selection pane="topRight" activeCell="B1" sqref="B1"/>
      <selection pane="bottomLeft" activeCell="A2" sqref="A2"/>
      <selection pane="bottomRight"/>
    </sheetView>
  </sheetViews>
  <sheetFormatPr defaultRowHeight="15"/>
  <cols>
    <col min="1" max="1" width="32.7109375" style="6" customWidth="1"/>
    <col min="2" max="24" width="10.140625" style="6" bestFit="1" customWidth="1"/>
    <col min="25" max="27" width="10.140625" style="6" customWidth="1"/>
    <col min="28" max="29" width="9.85546875" style="6" bestFit="1" customWidth="1"/>
    <col min="30" max="31" width="10.140625" style="6" bestFit="1" customWidth="1"/>
    <col min="32" max="16384" width="9.140625" style="6"/>
  </cols>
  <sheetData>
    <row r="1" spans="1:31" s="5" customFormat="1">
      <c r="A1" s="9" t="s">
        <v>86</v>
      </c>
      <c r="B1" s="5" t="s">
        <v>127</v>
      </c>
      <c r="C1" s="5" t="s">
        <v>128</v>
      </c>
      <c r="D1" s="5" t="s">
        <v>129</v>
      </c>
      <c r="E1" s="5" t="s">
        <v>130</v>
      </c>
      <c r="F1" s="5" t="s">
        <v>123</v>
      </c>
      <c r="G1" s="5" t="s">
        <v>124</v>
      </c>
      <c r="H1" s="5" t="s">
        <v>125</v>
      </c>
      <c r="I1" s="5" t="s">
        <v>126</v>
      </c>
      <c r="J1" s="5" t="s">
        <v>117</v>
      </c>
      <c r="K1" s="5" t="s">
        <v>118</v>
      </c>
      <c r="L1" s="5" t="s">
        <v>119</v>
      </c>
      <c r="M1" s="5" t="s">
        <v>120</v>
      </c>
      <c r="N1" s="5" t="s">
        <v>113</v>
      </c>
      <c r="O1" s="5" t="s">
        <v>114</v>
      </c>
      <c r="P1" s="5" t="s">
        <v>115</v>
      </c>
      <c r="Q1" s="5" t="s">
        <v>116</v>
      </c>
      <c r="R1" s="5" t="s">
        <v>99</v>
      </c>
      <c r="S1" s="5" t="s">
        <v>100</v>
      </c>
      <c r="T1" s="5" t="s">
        <v>101</v>
      </c>
      <c r="U1" s="5" t="s">
        <v>102</v>
      </c>
      <c r="V1" s="5" t="s">
        <v>103</v>
      </c>
      <c r="W1" s="5" t="s">
        <v>104</v>
      </c>
      <c r="X1" s="5" t="s">
        <v>105</v>
      </c>
      <c r="Y1" s="5" t="s">
        <v>106</v>
      </c>
      <c r="Z1" s="5" t="s">
        <v>107</v>
      </c>
      <c r="AA1" s="5" t="s">
        <v>108</v>
      </c>
      <c r="AB1" s="5" t="s">
        <v>109</v>
      </c>
      <c r="AC1" s="5" t="s">
        <v>110</v>
      </c>
      <c r="AD1" s="5" t="s">
        <v>111</v>
      </c>
      <c r="AE1" s="5" t="s">
        <v>122</v>
      </c>
    </row>
    <row r="2" spans="1:31">
      <c r="A2" s="6" t="s">
        <v>61</v>
      </c>
      <c r="B2" s="6">
        <v>45342.878000000019</v>
      </c>
      <c r="C2" s="6">
        <v>46607.676000000043</v>
      </c>
      <c r="D2" s="6">
        <v>48142.724000000067</v>
      </c>
      <c r="E2" s="6">
        <v>49625.136000000137</v>
      </c>
      <c r="F2" s="6">
        <v>50435.930400000143</v>
      </c>
      <c r="G2" s="6">
        <v>51982.290400000151</v>
      </c>
      <c r="H2" s="6">
        <v>52564.707400000123</v>
      </c>
      <c r="I2" s="6">
        <v>54894.054300000127</v>
      </c>
      <c r="J2" s="6">
        <v>54695.200202999979</v>
      </c>
      <c r="K2" s="6">
        <v>55938.622202999984</v>
      </c>
      <c r="L2" s="6">
        <v>57152.633202999998</v>
      </c>
      <c r="M2" s="6">
        <v>59077.53120299997</v>
      </c>
      <c r="N2" s="6">
        <v>59768.206299999845</v>
      </c>
      <c r="O2" s="6">
        <v>63695.927299999894</v>
      </c>
      <c r="P2" s="6">
        <v>65101.307299999906</v>
      </c>
      <c r="Q2" s="6">
        <v>67378.056300000026</v>
      </c>
      <c r="R2" s="6">
        <v>68248.292300000059</v>
      </c>
      <c r="S2" s="6">
        <v>70157.117300000071</v>
      </c>
      <c r="T2" s="6">
        <v>72608.458899999998</v>
      </c>
      <c r="U2" s="6">
        <v>73669.283900000009</v>
      </c>
      <c r="V2" s="6">
        <v>74513.429900000003</v>
      </c>
      <c r="W2" s="6">
        <v>76272.781900000045</v>
      </c>
      <c r="X2" s="6">
        <v>78124.934000000037</v>
      </c>
      <c r="Y2" s="6">
        <v>81240.425000000076</v>
      </c>
      <c r="Z2" s="6">
        <v>82141.530000000101</v>
      </c>
      <c r="AA2" s="6">
        <v>87107.002600000065</v>
      </c>
      <c r="AB2" s="6">
        <v>88001.035600000047</v>
      </c>
      <c r="AC2" s="6">
        <v>88618.561400000021</v>
      </c>
      <c r="AD2" s="6">
        <v>87122.173400000014</v>
      </c>
      <c r="AE2" s="6">
        <v>83768.272300000026</v>
      </c>
    </row>
    <row r="3" spans="1:31">
      <c r="A3" s="6" t="s">
        <v>91</v>
      </c>
      <c r="B3" s="6">
        <v>439.70299999999992</v>
      </c>
      <c r="C3" s="6">
        <v>448.86299999999989</v>
      </c>
      <c r="D3" s="6">
        <v>453.96299999999991</v>
      </c>
      <c r="E3" s="6">
        <v>455.09499999999986</v>
      </c>
      <c r="F3" s="6">
        <v>467.63999999999993</v>
      </c>
      <c r="G3" s="6">
        <v>489.60499999999996</v>
      </c>
      <c r="H3" s="6">
        <v>501.94499999999999</v>
      </c>
      <c r="I3" s="6">
        <v>536.07000000000016</v>
      </c>
      <c r="J3" s="6">
        <v>542.35500000000002</v>
      </c>
      <c r="K3" s="6">
        <v>540.44499999999994</v>
      </c>
      <c r="L3" s="6">
        <v>551.38</v>
      </c>
      <c r="M3" s="6">
        <v>587.27499999999986</v>
      </c>
      <c r="N3" s="6">
        <v>591.11000000000024</v>
      </c>
      <c r="O3" s="6">
        <v>586.11000000000024</v>
      </c>
      <c r="P3" s="6">
        <v>567.18500000000006</v>
      </c>
      <c r="Q3" s="6">
        <v>555.55500000000006</v>
      </c>
      <c r="R3" s="6">
        <v>565.55500000000006</v>
      </c>
      <c r="S3" s="6">
        <v>584.64000000000021</v>
      </c>
      <c r="T3" s="6">
        <v>608.64000000000021</v>
      </c>
      <c r="U3" s="6">
        <v>583.9250000000003</v>
      </c>
      <c r="V3" s="6">
        <v>584.84500000000025</v>
      </c>
      <c r="W3" s="6">
        <v>587.0450000000003</v>
      </c>
      <c r="X3" s="6">
        <v>611.15500000000009</v>
      </c>
      <c r="Y3" s="6">
        <v>620.5250000000002</v>
      </c>
      <c r="Z3" s="6">
        <v>647.33500000000015</v>
      </c>
      <c r="AA3" s="6">
        <v>656.1400000000001</v>
      </c>
      <c r="AB3" s="6">
        <v>661.11000000000013</v>
      </c>
      <c r="AC3" s="6">
        <v>672.12500000000023</v>
      </c>
      <c r="AD3" s="6">
        <v>668.1550000000002</v>
      </c>
      <c r="AE3" s="6">
        <v>788.43500000000051</v>
      </c>
    </row>
    <row r="4" spans="1:31">
      <c r="A4" s="6" t="s">
        <v>62</v>
      </c>
      <c r="B4" s="6">
        <v>139302.03360000017</v>
      </c>
      <c r="C4" s="6">
        <v>145431.65360000011</v>
      </c>
      <c r="D4" s="6">
        <v>151174.98200000008</v>
      </c>
      <c r="E4" s="6">
        <v>162845.94350000014</v>
      </c>
      <c r="F4" s="6">
        <v>167682.19620000024</v>
      </c>
      <c r="G4" s="6">
        <v>173162.4502000002</v>
      </c>
      <c r="H4" s="6">
        <v>178559.22700000013</v>
      </c>
      <c r="I4" s="6">
        <v>183712.31700000024</v>
      </c>
      <c r="J4" s="6">
        <v>187087.85793600034</v>
      </c>
      <c r="K4" s="6">
        <v>194732.15940000032</v>
      </c>
      <c r="L4" s="6">
        <v>199019.32440000016</v>
      </c>
      <c r="M4" s="6">
        <v>208092.49940000038</v>
      </c>
      <c r="N4" s="6">
        <v>213539.31950000059</v>
      </c>
      <c r="O4" s="6">
        <v>220858.31800000055</v>
      </c>
      <c r="P4" s="6">
        <v>229379.41900000072</v>
      </c>
      <c r="Q4" s="6">
        <v>241564.65750000061</v>
      </c>
      <c r="R4" s="6">
        <v>244370.06300000043</v>
      </c>
      <c r="S4" s="6">
        <v>252700.16200000048</v>
      </c>
      <c r="T4" s="6">
        <v>259771.87000000072</v>
      </c>
      <c r="U4" s="6">
        <v>263495.4490000006</v>
      </c>
      <c r="V4" s="6">
        <v>266222.65900000028</v>
      </c>
      <c r="W4" s="6">
        <v>271091.26900000055</v>
      </c>
      <c r="X4" s="6">
        <v>274306.47400000063</v>
      </c>
      <c r="Y4" s="6">
        <v>285023.79900000029</v>
      </c>
      <c r="Z4" s="6">
        <v>295582.7730000001</v>
      </c>
      <c r="AA4" s="6">
        <v>325365.15950000059</v>
      </c>
      <c r="AB4" s="6">
        <v>330700.45950000023</v>
      </c>
      <c r="AC4" s="6">
        <v>332321.44700000057</v>
      </c>
      <c r="AD4" s="6">
        <v>325512.35500000033</v>
      </c>
      <c r="AE4" s="6">
        <v>322507.33100000001</v>
      </c>
    </row>
    <row r="5" spans="1:31">
      <c r="A5" s="6" t="s">
        <v>63</v>
      </c>
      <c r="B5" s="6">
        <v>10284.780799999982</v>
      </c>
      <c r="C5" s="6">
        <v>10978.715799999987</v>
      </c>
      <c r="D5" s="6">
        <v>11464.080799999989</v>
      </c>
      <c r="E5" s="6">
        <v>11886.439799999984</v>
      </c>
      <c r="F5" s="6">
        <v>12303.55779999999</v>
      </c>
      <c r="G5" s="6">
        <v>12545.746799999992</v>
      </c>
      <c r="H5" s="6">
        <v>12767.046799999998</v>
      </c>
      <c r="I5" s="6">
        <v>13480.276799999998</v>
      </c>
      <c r="J5" s="6">
        <v>13581.189882999995</v>
      </c>
      <c r="K5" s="6">
        <v>13744.47488299999</v>
      </c>
      <c r="L5" s="6">
        <v>14177.430882999988</v>
      </c>
      <c r="M5" s="6">
        <v>14783.552382999989</v>
      </c>
      <c r="N5" s="6">
        <v>16407.192299999988</v>
      </c>
      <c r="O5" s="6">
        <v>16010.612299999988</v>
      </c>
      <c r="P5" s="6">
        <v>16150.424299999988</v>
      </c>
      <c r="Q5" s="6">
        <v>16859.893299999992</v>
      </c>
      <c r="R5" s="6">
        <v>16773.91829999999</v>
      </c>
      <c r="S5" s="6">
        <v>17487.337299999988</v>
      </c>
      <c r="T5" s="6">
        <v>17758.878299999989</v>
      </c>
      <c r="U5" s="6">
        <v>18366.983500000009</v>
      </c>
      <c r="V5" s="6">
        <v>18667.063500000011</v>
      </c>
      <c r="W5" s="6">
        <v>19244.709500000001</v>
      </c>
      <c r="X5" s="6">
        <v>19039.589500000002</v>
      </c>
      <c r="Y5" s="6">
        <v>19885.359499999991</v>
      </c>
      <c r="Z5" s="6">
        <v>21248.986500000003</v>
      </c>
      <c r="AA5" s="6">
        <v>23114.499500000009</v>
      </c>
      <c r="AB5" s="6">
        <v>22754.824500000002</v>
      </c>
      <c r="AC5" s="6">
        <v>21893.216799999984</v>
      </c>
      <c r="AD5" s="6">
        <v>21519.316799999982</v>
      </c>
      <c r="AE5" s="6">
        <v>21056.741799999982</v>
      </c>
    </row>
    <row r="6" spans="1:31">
      <c r="A6" s="6" t="s">
        <v>64</v>
      </c>
      <c r="B6" s="6">
        <v>1263.854</v>
      </c>
      <c r="C6" s="6">
        <v>1225.3739999999998</v>
      </c>
      <c r="D6" s="6">
        <v>1210.3139999999999</v>
      </c>
      <c r="E6" s="6">
        <v>1163.654</v>
      </c>
      <c r="F6" s="6">
        <v>1092.2439999999997</v>
      </c>
      <c r="G6" s="6">
        <v>1080.164</v>
      </c>
      <c r="H6" s="6">
        <v>1042.4675</v>
      </c>
      <c r="I6" s="6">
        <v>960.1075000000003</v>
      </c>
      <c r="J6" s="6">
        <v>926.78750000000002</v>
      </c>
      <c r="K6" s="6">
        <v>941.68750000000011</v>
      </c>
      <c r="L6" s="6">
        <v>900.28750000000014</v>
      </c>
      <c r="M6" s="6">
        <v>893.19250000000022</v>
      </c>
      <c r="N6" s="6">
        <v>803.15250000000026</v>
      </c>
      <c r="O6" s="6">
        <v>785.23250000000019</v>
      </c>
      <c r="P6" s="6">
        <v>763.4825000000003</v>
      </c>
      <c r="Q6" s="6">
        <v>725.37750000000028</v>
      </c>
      <c r="R6" s="6">
        <v>684.75250000000017</v>
      </c>
      <c r="S6" s="6">
        <v>678.44250000000022</v>
      </c>
      <c r="T6" s="6">
        <v>684.14250000000027</v>
      </c>
      <c r="U6" s="6">
        <v>731.53250000000014</v>
      </c>
      <c r="V6" s="6">
        <v>723.03250000000014</v>
      </c>
      <c r="W6" s="6">
        <v>807.45250000000021</v>
      </c>
      <c r="X6" s="6">
        <v>809.99250000000018</v>
      </c>
      <c r="Y6" s="6">
        <v>805.36750000000018</v>
      </c>
      <c r="Z6" s="6">
        <v>797.36750000000018</v>
      </c>
      <c r="AA6" s="6">
        <v>1070.4045000000001</v>
      </c>
      <c r="AB6" s="6">
        <v>1107.4395000000002</v>
      </c>
      <c r="AC6" s="6">
        <v>1346.6545000000003</v>
      </c>
      <c r="AD6" s="6">
        <v>1286.6745000000003</v>
      </c>
      <c r="AE6" s="6">
        <v>852.5145</v>
      </c>
    </row>
    <row r="8" spans="1:31">
      <c r="A8" s="6" t="s">
        <v>65</v>
      </c>
      <c r="B8" s="6">
        <f>SUM(B2:B6)</f>
        <v>196633.24940000018</v>
      </c>
      <c r="C8" s="6">
        <f t="shared" ref="C8" si="0">SUM(C2:C6)</f>
        <v>204692.28240000014</v>
      </c>
      <c r="D8" s="6">
        <f>SUM(D2:D6)</f>
        <v>212446.06380000015</v>
      </c>
      <c r="E8" s="6">
        <f t="shared" ref="E8" si="1">SUM(E2:E6)</f>
        <v>225976.26830000029</v>
      </c>
      <c r="F8" s="6">
        <f>SUM(F2:F6)</f>
        <v>231981.56840000037</v>
      </c>
      <c r="G8" s="6">
        <f t="shared" ref="G8" si="2">SUM(G2:G6)</f>
        <v>239260.25640000033</v>
      </c>
      <c r="H8" s="6">
        <f>SUM(H2:H6)</f>
        <v>245435.39370000028</v>
      </c>
      <c r="I8" s="6">
        <f t="shared" ref="I8" si="3">SUM(I2:I6)</f>
        <v>253582.82560000036</v>
      </c>
      <c r="J8" s="6">
        <f>SUM(J2:J6)</f>
        <v>256833.39052200029</v>
      </c>
      <c r="K8" s="6">
        <f t="shared" ref="K8" si="4">SUM(K2:K6)</f>
        <v>265897.38898600033</v>
      </c>
      <c r="L8" s="6">
        <f>SUM(L2:L6)</f>
        <v>271801.05598600011</v>
      </c>
      <c r="M8" s="6">
        <f t="shared" ref="M8" si="5">SUM(M2:M6)</f>
        <v>283434.05048600031</v>
      </c>
      <c r="N8" s="6">
        <f>SUM(N2:N6)</f>
        <v>291108.98060000048</v>
      </c>
      <c r="O8" s="6">
        <f t="shared" ref="O8" si="6">SUM(O2:O6)</f>
        <v>301936.20010000042</v>
      </c>
      <c r="P8" s="6">
        <f>SUM(P2:P6)</f>
        <v>311961.81810000062</v>
      </c>
      <c r="Q8" s="6">
        <f t="shared" ref="Q8" si="7">SUM(Q2:Q6)</f>
        <v>327083.53960000066</v>
      </c>
      <c r="R8" s="6">
        <f>SUM(R2:R6)</f>
        <v>330642.58110000048</v>
      </c>
      <c r="S8" s="6">
        <f t="shared" ref="S8" si="8">SUM(S2:S6)</f>
        <v>341607.69910000055</v>
      </c>
      <c r="T8" s="6">
        <f>SUM(T2:T6)</f>
        <v>351431.98970000073</v>
      </c>
      <c r="U8" s="6">
        <f t="shared" ref="U8:AC8" si="9">SUM(U2:U6)</f>
        <v>356847.17390000063</v>
      </c>
      <c r="V8" s="6">
        <f t="shared" si="9"/>
        <v>360711.02990000026</v>
      </c>
      <c r="W8" s="6">
        <f t="shared" si="9"/>
        <v>368003.25790000061</v>
      </c>
      <c r="X8" s="6">
        <f t="shared" si="9"/>
        <v>372892.14500000066</v>
      </c>
      <c r="Y8" s="6">
        <f t="shared" si="9"/>
        <v>387575.47600000032</v>
      </c>
      <c r="Z8" s="6">
        <f t="shared" si="9"/>
        <v>400417.9920000002</v>
      </c>
      <c r="AA8" s="6">
        <f t="shared" si="9"/>
        <v>437313.20610000071</v>
      </c>
      <c r="AB8" s="6">
        <f t="shared" si="9"/>
        <v>443224.86910000024</v>
      </c>
      <c r="AC8" s="6">
        <f t="shared" si="9"/>
        <v>444852.00470000057</v>
      </c>
      <c r="AD8" s="6">
        <f>SUM(AD2:AD6)</f>
        <v>436108.67470000032</v>
      </c>
      <c r="AE8" s="6">
        <f t="shared" ref="AE8" si="10">SUM(AE2:AE6)</f>
        <v>428973.29459999996</v>
      </c>
    </row>
    <row r="9" spans="1:31" s="7" customFormat="1">
      <c r="A9" s="7" t="s">
        <v>2</v>
      </c>
      <c r="B9" s="7">
        <v>13262</v>
      </c>
      <c r="C9" s="7">
        <v>13574</v>
      </c>
      <c r="D9" s="7">
        <v>13802</v>
      </c>
      <c r="E9" s="7">
        <v>14192</v>
      </c>
      <c r="F9" s="7">
        <v>14217</v>
      </c>
      <c r="G9" s="7">
        <v>14422</v>
      </c>
      <c r="H9" s="7">
        <v>14494</v>
      </c>
      <c r="I9" s="7">
        <v>14816</v>
      </c>
      <c r="J9" s="7">
        <v>14745</v>
      </c>
      <c r="K9" s="7">
        <v>14898</v>
      </c>
      <c r="L9" s="7">
        <v>15066</v>
      </c>
      <c r="M9" s="7">
        <v>15400</v>
      </c>
      <c r="N9" s="7">
        <v>15406</v>
      </c>
      <c r="O9" s="7">
        <v>15597</v>
      </c>
      <c r="P9" s="7">
        <v>15763</v>
      </c>
      <c r="Q9" s="7">
        <v>15997</v>
      </c>
      <c r="R9" s="7">
        <v>15729</v>
      </c>
      <c r="S9" s="7">
        <v>15973</v>
      </c>
      <c r="T9" s="7">
        <v>16365</v>
      </c>
      <c r="U9" s="7">
        <v>16289</v>
      </c>
      <c r="V9" s="7">
        <v>16388</v>
      </c>
      <c r="W9" s="7">
        <v>16481</v>
      </c>
      <c r="X9" s="7">
        <v>16529</v>
      </c>
      <c r="Y9" s="7">
        <v>16754</v>
      </c>
      <c r="Z9" s="7">
        <v>16906</v>
      </c>
      <c r="AA9" s="7">
        <v>17418</v>
      </c>
      <c r="AB9" s="7">
        <v>17473</v>
      </c>
      <c r="AC9" s="7">
        <v>17230</v>
      </c>
      <c r="AD9" s="7">
        <v>16903</v>
      </c>
      <c r="AE9" s="7">
        <v>16535</v>
      </c>
    </row>
  </sheetData>
  <hyperlinks>
    <hyperlink ref="A1" location="TOC!C5" display="Return to Table of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E24"/>
  <sheetViews>
    <sheetView workbookViewId="0">
      <pane xSplit="1" ySplit="1" topLeftCell="B2" activePane="bottomRight" state="frozen"/>
      <selection pane="topRight" activeCell="B1" sqref="B1"/>
      <selection pane="bottomLeft" activeCell="A2" sqref="A2"/>
      <selection pane="bottomRight"/>
    </sheetView>
  </sheetViews>
  <sheetFormatPr defaultRowHeight="15"/>
  <cols>
    <col min="1" max="1" width="32.7109375" style="6" customWidth="1"/>
    <col min="2" max="2" width="10.140625" style="18" bestFit="1" customWidth="1"/>
    <col min="3" max="5" width="10.140625" style="6" bestFit="1" customWidth="1"/>
    <col min="6" max="6" width="10.140625" style="18" bestFit="1" customWidth="1"/>
    <col min="7" max="9" width="10.140625" style="6" bestFit="1" customWidth="1"/>
    <col min="10" max="10" width="10.140625" style="18" bestFit="1" customWidth="1"/>
    <col min="11" max="13" width="10.140625" style="6" bestFit="1" customWidth="1"/>
    <col min="14" max="14" width="10.140625" style="18" bestFit="1" customWidth="1"/>
    <col min="15" max="17" width="10.140625" style="6" bestFit="1" customWidth="1"/>
    <col min="18" max="18" width="10.140625" style="18" bestFit="1" customWidth="1"/>
    <col min="19" max="22" width="10.140625" style="6" bestFit="1" customWidth="1"/>
    <col min="23" max="25" width="10.140625" style="6" customWidth="1"/>
    <col min="26" max="27" width="9.85546875" style="6" bestFit="1" customWidth="1"/>
    <col min="28" max="28" width="10.140625" style="18" bestFit="1" customWidth="1"/>
    <col min="29" max="29" width="10.140625" style="6" bestFit="1" customWidth="1"/>
    <col min="30" max="30" width="10.140625" style="18" bestFit="1" customWidth="1"/>
    <col min="31" max="31" width="10.140625" style="6" bestFit="1" customWidth="1"/>
    <col min="32" max="16384" width="9.140625" style="6"/>
  </cols>
  <sheetData>
    <row r="1" spans="1:31" s="5" customFormat="1">
      <c r="A1" s="9" t="s">
        <v>86</v>
      </c>
      <c r="B1" s="5" t="s">
        <v>127</v>
      </c>
      <c r="C1" s="5" t="s">
        <v>128</v>
      </c>
      <c r="D1" s="5" t="s">
        <v>129</v>
      </c>
      <c r="E1" s="5" t="s">
        <v>130</v>
      </c>
      <c r="F1" s="5" t="s">
        <v>123</v>
      </c>
      <c r="G1" s="5" t="s">
        <v>124</v>
      </c>
      <c r="H1" s="5" t="s">
        <v>125</v>
      </c>
      <c r="I1" s="5" t="s">
        <v>126</v>
      </c>
      <c r="J1" s="5" t="s">
        <v>117</v>
      </c>
      <c r="K1" s="5" t="s">
        <v>118</v>
      </c>
      <c r="L1" s="5" t="s">
        <v>119</v>
      </c>
      <c r="M1" s="5" t="s">
        <v>120</v>
      </c>
      <c r="N1" s="5" t="s">
        <v>113</v>
      </c>
      <c r="O1" s="5" t="s">
        <v>114</v>
      </c>
      <c r="P1" s="5" t="s">
        <v>115</v>
      </c>
      <c r="Q1" s="5" t="s">
        <v>116</v>
      </c>
      <c r="R1" s="5" t="s">
        <v>99</v>
      </c>
      <c r="S1" s="5" t="s">
        <v>100</v>
      </c>
      <c r="T1" s="5" t="s">
        <v>101</v>
      </c>
      <c r="U1" s="5" t="s">
        <v>102</v>
      </c>
      <c r="V1" s="5" t="s">
        <v>103</v>
      </c>
      <c r="W1" s="5" t="s">
        <v>104</v>
      </c>
      <c r="X1" s="5" t="s">
        <v>105</v>
      </c>
      <c r="Y1" s="5" t="s">
        <v>106</v>
      </c>
      <c r="Z1" s="5" t="s">
        <v>107</v>
      </c>
      <c r="AA1" s="5" t="s">
        <v>108</v>
      </c>
      <c r="AB1" s="5" t="s">
        <v>109</v>
      </c>
      <c r="AC1" s="5" t="s">
        <v>110</v>
      </c>
      <c r="AD1" s="5" t="s">
        <v>111</v>
      </c>
      <c r="AE1" s="5" t="s">
        <v>122</v>
      </c>
    </row>
    <row r="2" spans="1:31">
      <c r="A2" s="6" t="s">
        <v>66</v>
      </c>
      <c r="B2" s="18">
        <v>4851.713999999999</v>
      </c>
      <c r="C2" s="6">
        <v>4977.8490000000002</v>
      </c>
      <c r="D2" s="6">
        <v>5453.3190000000004</v>
      </c>
      <c r="E2" s="6">
        <v>5412.2190000000001</v>
      </c>
      <c r="F2" s="18">
        <v>5136.4539999999997</v>
      </c>
      <c r="G2" s="6">
        <v>5840.6239999999989</v>
      </c>
      <c r="H2" s="6">
        <v>5943.2989999999991</v>
      </c>
      <c r="I2" s="6">
        <v>5783.3689999999988</v>
      </c>
      <c r="J2" s="18">
        <v>5771.6840000000002</v>
      </c>
      <c r="K2" s="6">
        <v>5831.8189999999995</v>
      </c>
      <c r="L2" s="6">
        <v>5863.2240000000002</v>
      </c>
      <c r="M2" s="6">
        <v>6044.6239999999998</v>
      </c>
      <c r="N2" s="18">
        <v>5966.9040000000005</v>
      </c>
      <c r="O2" s="6">
        <v>6809.003999999999</v>
      </c>
      <c r="P2" s="6">
        <v>7089.3189999999977</v>
      </c>
      <c r="Q2" s="6">
        <v>7739.5739999999978</v>
      </c>
      <c r="R2" s="18">
        <v>8230.6039999999975</v>
      </c>
      <c r="S2" s="6">
        <v>8557.9339999999938</v>
      </c>
      <c r="T2" s="6">
        <v>8593.8189999999959</v>
      </c>
      <c r="U2" s="6">
        <v>8642.5589999999975</v>
      </c>
      <c r="V2" s="6">
        <v>8921.4039999999968</v>
      </c>
      <c r="W2" s="6">
        <v>8872.7789999999968</v>
      </c>
      <c r="X2" s="6">
        <v>8879.0489999999972</v>
      </c>
      <c r="Y2" s="6">
        <v>9046.5289999999968</v>
      </c>
      <c r="Z2" s="6">
        <v>9476.998999999998</v>
      </c>
      <c r="AA2" s="6">
        <v>10168.393999999997</v>
      </c>
      <c r="AB2" s="18">
        <v>9977.7389999999959</v>
      </c>
      <c r="AC2" s="6">
        <v>9574.4939999999951</v>
      </c>
      <c r="AD2" s="18">
        <v>9211.7539999999954</v>
      </c>
      <c r="AE2" s="6">
        <v>9379.0889999999981</v>
      </c>
    </row>
    <row r="3" spans="1:31">
      <c r="A3" s="6" t="s">
        <v>67</v>
      </c>
      <c r="B3" s="18">
        <v>31478.956200000022</v>
      </c>
      <c r="C3" s="6">
        <v>31616.376200000024</v>
      </c>
      <c r="D3" s="6">
        <v>31733.834200000019</v>
      </c>
      <c r="E3" s="6">
        <v>31829.287200000021</v>
      </c>
      <c r="F3" s="18">
        <v>31804.253900000011</v>
      </c>
      <c r="G3" s="6">
        <v>32017.228900000013</v>
      </c>
      <c r="H3" s="6">
        <v>31979.559200000018</v>
      </c>
      <c r="I3" s="6">
        <v>32416.739200000022</v>
      </c>
      <c r="J3" s="18">
        <v>31813.041114000043</v>
      </c>
      <c r="K3" s="6">
        <v>31583.056114000006</v>
      </c>
      <c r="L3" s="6">
        <v>31722.356114000006</v>
      </c>
      <c r="M3" s="6">
        <v>33233.593114000018</v>
      </c>
      <c r="N3" s="18">
        <v>34076.878199999963</v>
      </c>
      <c r="O3" s="6">
        <v>33910.968699999976</v>
      </c>
      <c r="P3" s="6">
        <v>33744.088699999993</v>
      </c>
      <c r="Q3" s="6">
        <v>34363.742700000003</v>
      </c>
      <c r="R3" s="18">
        <v>33499.606200000002</v>
      </c>
      <c r="S3" s="6">
        <v>33578.5242</v>
      </c>
      <c r="T3" s="6">
        <v>34140.006200000018</v>
      </c>
      <c r="U3" s="6">
        <v>33553.406200000019</v>
      </c>
      <c r="V3" s="6">
        <v>34084.506200000018</v>
      </c>
      <c r="W3" s="6">
        <v>34421.27120000001</v>
      </c>
      <c r="X3" s="6">
        <v>34279.212200000002</v>
      </c>
      <c r="Y3" s="6">
        <v>34734.700199999985</v>
      </c>
      <c r="Z3" s="6">
        <v>35282.51719999998</v>
      </c>
      <c r="AA3" s="6">
        <v>34724.607199999991</v>
      </c>
      <c r="AB3" s="18">
        <v>32498.772200000003</v>
      </c>
      <c r="AC3" s="6">
        <v>31589.41970000002</v>
      </c>
      <c r="AD3" s="18">
        <v>30556.953700000013</v>
      </c>
      <c r="AE3" s="6">
        <v>28939.68370000002</v>
      </c>
    </row>
    <row r="4" spans="1:31">
      <c r="A4" s="6" t="s">
        <v>68</v>
      </c>
      <c r="B4" s="18">
        <v>4177.9399999999996</v>
      </c>
      <c r="C4" s="6">
        <v>4522.6649999999963</v>
      </c>
      <c r="D4" s="6">
        <v>4689.779999999997</v>
      </c>
      <c r="E4" s="6">
        <v>5126.5199999999959</v>
      </c>
      <c r="F4" s="18">
        <v>5295.0899999999965</v>
      </c>
      <c r="G4" s="6">
        <v>5722.6099999999951</v>
      </c>
      <c r="H4" s="6">
        <v>5962.274999999996</v>
      </c>
      <c r="I4" s="6">
        <v>6138.6199999999953</v>
      </c>
      <c r="J4" s="18">
        <v>6332.1199999999972</v>
      </c>
      <c r="K4" s="6">
        <v>6543.399999999996</v>
      </c>
      <c r="L4" s="6">
        <v>6978.4759999999951</v>
      </c>
      <c r="M4" s="6">
        <v>7114.7109999999966</v>
      </c>
      <c r="N4" s="18">
        <v>7186.6709999999966</v>
      </c>
      <c r="O4" s="6">
        <v>7441.5859999999984</v>
      </c>
      <c r="P4" s="6">
        <v>7715.6759999999977</v>
      </c>
      <c r="Q4" s="6">
        <v>8279.0609999999979</v>
      </c>
      <c r="R4" s="18">
        <v>8245.1209999999992</v>
      </c>
      <c r="S4" s="6">
        <v>8723.2199999999939</v>
      </c>
      <c r="T4" s="6">
        <v>8986.0899999999947</v>
      </c>
      <c r="U4" s="6">
        <v>9727.7499999999964</v>
      </c>
      <c r="V4" s="6">
        <v>9894.7349999999988</v>
      </c>
      <c r="W4" s="6">
        <v>10277.895</v>
      </c>
      <c r="X4" s="6">
        <v>10774.45</v>
      </c>
      <c r="Y4" s="6">
        <v>11232.720000000001</v>
      </c>
      <c r="Z4" s="6">
        <v>11389.090000000002</v>
      </c>
      <c r="AA4" s="6">
        <v>13094.93</v>
      </c>
      <c r="AB4" s="18">
        <v>12958.590000000002</v>
      </c>
      <c r="AC4" s="6">
        <v>12814.945000000002</v>
      </c>
      <c r="AD4" s="18">
        <v>12536.440000000004</v>
      </c>
      <c r="AE4" s="6">
        <v>12242.510000000002</v>
      </c>
    </row>
    <row r="5" spans="1:31">
      <c r="A5" s="6" t="s">
        <v>69</v>
      </c>
      <c r="B5" s="18">
        <v>6853.3710000000028</v>
      </c>
      <c r="C5" s="6">
        <v>7630.1460000000025</v>
      </c>
      <c r="D5" s="6">
        <v>7835.2010000000046</v>
      </c>
      <c r="E5" s="6">
        <v>7858.7860000000028</v>
      </c>
      <c r="F5" s="18">
        <v>8138.3410000000022</v>
      </c>
      <c r="G5" s="6">
        <v>8433.6809999999969</v>
      </c>
      <c r="H5" s="6">
        <v>8558.5609999999979</v>
      </c>
      <c r="I5" s="6">
        <v>8316.0759999999973</v>
      </c>
      <c r="J5" s="18">
        <v>8426.7309999999961</v>
      </c>
      <c r="K5" s="6">
        <v>8366.5759999999955</v>
      </c>
      <c r="L5" s="6">
        <v>8759.7809999999954</v>
      </c>
      <c r="M5" s="6">
        <v>8936.7059999999947</v>
      </c>
      <c r="N5" s="18">
        <v>9338.4710000000086</v>
      </c>
      <c r="O5" s="6">
        <v>9497.8360000000084</v>
      </c>
      <c r="P5" s="6">
        <v>9666.6960000000108</v>
      </c>
      <c r="Q5" s="6">
        <v>10178.776000000011</v>
      </c>
      <c r="R5" s="18">
        <v>10441.55100000001</v>
      </c>
      <c r="S5" s="6">
        <v>10699.321000000009</v>
      </c>
      <c r="T5" s="6">
        <v>10783.42600000001</v>
      </c>
      <c r="U5" s="6">
        <v>10606.701000000008</v>
      </c>
      <c r="V5" s="6">
        <v>10663.516000000011</v>
      </c>
      <c r="W5" s="6">
        <v>10652.696000000011</v>
      </c>
      <c r="X5" s="6">
        <v>10614.196000000009</v>
      </c>
      <c r="Y5" s="6">
        <v>10715.171000000009</v>
      </c>
      <c r="Z5" s="6">
        <v>10906.25600000001</v>
      </c>
      <c r="AA5" s="6">
        <v>10149.616000000007</v>
      </c>
      <c r="AB5" s="18">
        <v>10287.821000000005</v>
      </c>
      <c r="AC5" s="6">
        <v>8857.6550000000025</v>
      </c>
      <c r="AD5" s="18">
        <v>8130.8349999999991</v>
      </c>
      <c r="AE5" s="6">
        <v>7957.7849999999989</v>
      </c>
    </row>
    <row r="6" spans="1:31">
      <c r="A6" s="6" t="s">
        <v>70</v>
      </c>
      <c r="B6" s="18">
        <v>11041.105</v>
      </c>
      <c r="C6" s="6">
        <v>11927.874999999995</v>
      </c>
      <c r="D6" s="6">
        <v>12157.199999999995</v>
      </c>
      <c r="E6" s="6">
        <v>14708.414999999997</v>
      </c>
      <c r="F6" s="18">
        <v>15088.843999999996</v>
      </c>
      <c r="G6" s="6">
        <v>15286.588999999996</v>
      </c>
      <c r="H6" s="6">
        <v>15356.258999999996</v>
      </c>
      <c r="I6" s="6">
        <v>16546.149000000001</v>
      </c>
      <c r="J6" s="18">
        <v>17350.973999999995</v>
      </c>
      <c r="K6" s="6">
        <v>20731.068999999989</v>
      </c>
      <c r="L6" s="6">
        <v>21267.833999999992</v>
      </c>
      <c r="M6" s="6">
        <v>22728.918999999994</v>
      </c>
      <c r="N6" s="18">
        <v>23728.294000000005</v>
      </c>
      <c r="O6" s="6">
        <v>24322.309000000008</v>
      </c>
      <c r="P6" s="6">
        <v>24666.679000000004</v>
      </c>
      <c r="Q6" s="6">
        <v>25493.054000000004</v>
      </c>
      <c r="R6" s="18">
        <v>26221.689000000002</v>
      </c>
      <c r="S6" s="6">
        <v>26834.888999999996</v>
      </c>
      <c r="T6" s="6">
        <v>27136.493999999995</v>
      </c>
      <c r="U6" s="6">
        <v>28041.568999999996</v>
      </c>
      <c r="V6" s="6">
        <v>27681.873999999996</v>
      </c>
      <c r="W6" s="6">
        <v>27959.443999999996</v>
      </c>
      <c r="X6" s="6">
        <v>28259.691999999999</v>
      </c>
      <c r="Y6" s="6">
        <v>28439.976999999999</v>
      </c>
      <c r="Z6" s="6">
        <v>28319.487000000005</v>
      </c>
      <c r="AA6" s="6">
        <v>31099.091999999997</v>
      </c>
      <c r="AB6" s="18">
        <v>31716.161999999997</v>
      </c>
      <c r="AC6" s="6">
        <v>31306.006999999994</v>
      </c>
      <c r="AD6" s="18">
        <v>30961.766999999996</v>
      </c>
      <c r="AE6" s="6">
        <v>30183.471999999994</v>
      </c>
    </row>
    <row r="7" spans="1:31">
      <c r="A7" s="6" t="s">
        <v>71</v>
      </c>
      <c r="B7" s="18">
        <v>18494.191099999993</v>
      </c>
      <c r="C7" s="6">
        <v>19323.876099999987</v>
      </c>
      <c r="D7" s="6">
        <v>21118.650499999992</v>
      </c>
      <c r="E7" s="6">
        <v>22602.295500000007</v>
      </c>
      <c r="F7" s="18">
        <v>23318.815500000008</v>
      </c>
      <c r="G7" s="6">
        <v>23946.668500000011</v>
      </c>
      <c r="H7" s="6">
        <v>24842.193500000005</v>
      </c>
      <c r="I7" s="6">
        <v>25443.148500000003</v>
      </c>
      <c r="J7" s="18">
        <v>25975.193450000017</v>
      </c>
      <c r="K7" s="6">
        <v>26427.403450000016</v>
      </c>
      <c r="L7" s="6">
        <v>27146.26545000001</v>
      </c>
      <c r="M7" s="6">
        <v>28257.905450000017</v>
      </c>
      <c r="N7" s="18">
        <v>29098.355500000009</v>
      </c>
      <c r="O7" s="6">
        <v>29651.080500000011</v>
      </c>
      <c r="P7" s="6">
        <v>30241.268500000013</v>
      </c>
      <c r="Q7" s="6">
        <v>30959.042500000018</v>
      </c>
      <c r="R7" s="18">
        <v>31295.72050000001</v>
      </c>
      <c r="S7" s="6">
        <v>32073.540500000006</v>
      </c>
      <c r="T7" s="6">
        <v>33533.032500000008</v>
      </c>
      <c r="U7" s="6">
        <v>34211.845500000018</v>
      </c>
      <c r="V7" s="6">
        <v>34920.625500000009</v>
      </c>
      <c r="W7" s="6">
        <v>35574.705500000011</v>
      </c>
      <c r="X7" s="6">
        <v>35866.617500000022</v>
      </c>
      <c r="Y7" s="6">
        <v>37166.657500000016</v>
      </c>
      <c r="Z7" s="6">
        <v>39034.365500000014</v>
      </c>
      <c r="AA7" s="6">
        <v>46380.865499999978</v>
      </c>
      <c r="AB7" s="18">
        <v>47411.075499999992</v>
      </c>
      <c r="AC7" s="6">
        <v>47599.691500000001</v>
      </c>
      <c r="AD7" s="18">
        <v>47327.391499999998</v>
      </c>
      <c r="AE7" s="6">
        <v>45439.956500000008</v>
      </c>
    </row>
    <row r="8" spans="1:31">
      <c r="A8" s="6" t="s">
        <v>92</v>
      </c>
      <c r="B8" s="18">
        <v>31688.435999999998</v>
      </c>
      <c r="C8" s="6">
        <v>32297.436000000002</v>
      </c>
      <c r="D8" s="6">
        <v>32391.296000000009</v>
      </c>
      <c r="E8" s="6">
        <v>32087.591000000008</v>
      </c>
      <c r="F8" s="18">
        <v>33099.545999999995</v>
      </c>
      <c r="G8" s="6">
        <v>33338.980999999978</v>
      </c>
      <c r="H8" s="6">
        <v>34936.905999999959</v>
      </c>
      <c r="I8" s="6">
        <v>36157.865999999973</v>
      </c>
      <c r="J8" s="18">
        <v>37148.721000000005</v>
      </c>
      <c r="K8" s="6">
        <v>38301.498000000029</v>
      </c>
      <c r="L8" s="6">
        <v>38905.338000000032</v>
      </c>
      <c r="M8" s="6">
        <v>40699.483000000044</v>
      </c>
      <c r="N8" s="18">
        <v>41388.913000000081</v>
      </c>
      <c r="O8" s="6">
        <v>44787.433000000077</v>
      </c>
      <c r="P8" s="6">
        <v>47566.623000000065</v>
      </c>
      <c r="Q8" s="6">
        <v>50414.318000000058</v>
      </c>
      <c r="R8" s="18">
        <v>50878.10200000005</v>
      </c>
      <c r="S8" s="6">
        <v>53894.732000000033</v>
      </c>
      <c r="T8" s="6">
        <v>54685.80200000004</v>
      </c>
      <c r="U8" s="6">
        <v>55607.692000000032</v>
      </c>
      <c r="V8" s="6">
        <v>56647.267000000029</v>
      </c>
      <c r="W8" s="6">
        <v>57133.11200000003</v>
      </c>
      <c r="X8" s="6">
        <v>58324.917000000009</v>
      </c>
      <c r="Y8" s="6">
        <v>61063.266999999978</v>
      </c>
      <c r="Z8" s="6">
        <v>63562.606999999982</v>
      </c>
      <c r="AA8" s="6">
        <v>75398.707000000009</v>
      </c>
      <c r="AB8" s="18">
        <v>78768.262000000061</v>
      </c>
      <c r="AC8" s="6">
        <v>81645.792000000001</v>
      </c>
      <c r="AD8" s="18">
        <v>80249.847000000053</v>
      </c>
      <c r="AE8" s="6">
        <v>81873.201999999976</v>
      </c>
    </row>
    <row r="9" spans="1:31">
      <c r="A9" s="6" t="s">
        <v>72</v>
      </c>
      <c r="B9" s="18">
        <v>14300.672999999995</v>
      </c>
      <c r="C9" s="6">
        <v>16052.237999999998</v>
      </c>
      <c r="D9" s="6">
        <v>16557.948</v>
      </c>
      <c r="E9" s="6">
        <v>17040.632999999991</v>
      </c>
      <c r="F9" s="18">
        <v>17839.832999999995</v>
      </c>
      <c r="G9" s="6">
        <v>18385.987999999994</v>
      </c>
      <c r="H9" s="6">
        <v>18703.087999999992</v>
      </c>
      <c r="I9" s="6">
        <v>19293.402999999991</v>
      </c>
      <c r="J9" s="18">
        <v>19864.388000000014</v>
      </c>
      <c r="K9" s="6">
        <v>20597.18800000002</v>
      </c>
      <c r="L9" s="6">
        <v>20811.008000000013</v>
      </c>
      <c r="M9" s="6">
        <v>21486.848000000016</v>
      </c>
      <c r="N9" s="18">
        <v>22416.58800000004</v>
      </c>
      <c r="O9" s="6">
        <v>22647.008000000038</v>
      </c>
      <c r="P9" s="6">
        <v>24028.628000000044</v>
      </c>
      <c r="Q9" s="6">
        <v>24792.49800000004</v>
      </c>
      <c r="R9" s="18">
        <v>25413.92800000004</v>
      </c>
      <c r="S9" s="6">
        <v>25905.403000000038</v>
      </c>
      <c r="T9" s="6">
        <v>26902.118000000035</v>
      </c>
      <c r="U9" s="6">
        <v>27503.814000000042</v>
      </c>
      <c r="V9" s="6">
        <v>27966.244000000042</v>
      </c>
      <c r="W9" s="6">
        <v>28427.094000000041</v>
      </c>
      <c r="X9" s="6">
        <v>29198.729000000043</v>
      </c>
      <c r="Y9" s="6">
        <v>31004.399000000034</v>
      </c>
      <c r="Z9" s="6">
        <v>32849.430000000029</v>
      </c>
      <c r="AA9" s="6">
        <v>37384.084000000046</v>
      </c>
      <c r="AB9" s="18">
        <v>38724.944000000032</v>
      </c>
      <c r="AC9" s="6">
        <v>40290.984000000019</v>
      </c>
      <c r="AD9" s="18">
        <v>40239.174000000006</v>
      </c>
      <c r="AE9" s="6">
        <v>40013.839999999989</v>
      </c>
    </row>
    <row r="10" spans="1:31">
      <c r="A10" s="6" t="s">
        <v>73</v>
      </c>
      <c r="B10" s="18">
        <v>1759.2749999999999</v>
      </c>
      <c r="C10" s="6">
        <v>1966.5999999999997</v>
      </c>
      <c r="D10" s="6">
        <v>2271.5999999999995</v>
      </c>
      <c r="E10" s="6">
        <v>2688.1759999999999</v>
      </c>
      <c r="F10" s="18">
        <v>2939.6010000000001</v>
      </c>
      <c r="G10" s="6">
        <v>2957.7510000000002</v>
      </c>
      <c r="H10" s="6">
        <v>2813.7460000000001</v>
      </c>
      <c r="I10" s="6">
        <v>3127.7709999999997</v>
      </c>
      <c r="J10" s="18">
        <v>3201.4760000000006</v>
      </c>
      <c r="K10" s="6">
        <v>2967.7760000000007</v>
      </c>
      <c r="L10" s="6">
        <v>3007.2760000000017</v>
      </c>
      <c r="M10" s="6">
        <v>3248.0060000000012</v>
      </c>
      <c r="N10" s="18">
        <v>3282.4610000000011</v>
      </c>
      <c r="O10" s="6">
        <v>3453.6610000000019</v>
      </c>
      <c r="P10" s="6">
        <v>3373.0210000000015</v>
      </c>
      <c r="Q10" s="6">
        <v>3393.6360000000013</v>
      </c>
      <c r="R10" s="18">
        <v>3401.1310000000012</v>
      </c>
      <c r="S10" s="6">
        <v>3480.4010000000012</v>
      </c>
      <c r="T10" s="6">
        <v>3215.6010000000006</v>
      </c>
      <c r="U10" s="6">
        <v>2916.7760000000003</v>
      </c>
      <c r="V10" s="6">
        <v>2898.4920000000002</v>
      </c>
      <c r="W10" s="6">
        <v>2645.0770000000007</v>
      </c>
      <c r="X10" s="6">
        <v>2537.4520000000007</v>
      </c>
      <c r="Y10" s="6">
        <v>2554.0620000000008</v>
      </c>
      <c r="Z10" s="6">
        <v>2659.1420000000012</v>
      </c>
      <c r="AA10" s="6">
        <v>2740.1820000000002</v>
      </c>
      <c r="AB10" s="18">
        <v>2740.931</v>
      </c>
      <c r="AC10" s="6">
        <v>2342.3310000000006</v>
      </c>
      <c r="AD10" s="18">
        <v>2120.8509999999997</v>
      </c>
      <c r="AE10" s="6">
        <v>2087.3810000000003</v>
      </c>
    </row>
    <row r="11" spans="1:31">
      <c r="A11" s="6" t="s">
        <v>74</v>
      </c>
      <c r="B11" s="18">
        <v>18165.707800000029</v>
      </c>
      <c r="C11" s="6">
        <v>18808.470800000036</v>
      </c>
      <c r="D11" s="6">
        <v>19761.829800000036</v>
      </c>
      <c r="E11" s="6">
        <v>21487.040300000055</v>
      </c>
      <c r="F11" s="18">
        <v>22243.299700000051</v>
      </c>
      <c r="G11" s="6">
        <v>22799.99970000004</v>
      </c>
      <c r="H11" s="6">
        <v>23593.08170000005</v>
      </c>
      <c r="I11" s="6">
        <v>25573.613600000044</v>
      </c>
      <c r="J11" s="18">
        <v>25970.291612999994</v>
      </c>
      <c r="K11" s="6">
        <v>26757.302612999996</v>
      </c>
      <c r="L11" s="6">
        <v>27401.906612999992</v>
      </c>
      <c r="M11" s="6">
        <v>28498.634113000007</v>
      </c>
      <c r="N11" s="18">
        <v>28804.579099999966</v>
      </c>
      <c r="O11" s="6">
        <v>30100.188099999952</v>
      </c>
      <c r="P11" s="6">
        <v>30852.953099999944</v>
      </c>
      <c r="Q11" s="6">
        <v>31409.117099999941</v>
      </c>
      <c r="R11" s="18">
        <v>31627.328099999937</v>
      </c>
      <c r="S11" s="6">
        <v>32395.280099999942</v>
      </c>
      <c r="T11" s="6">
        <v>33299.291699999936</v>
      </c>
      <c r="U11" s="6">
        <v>34149.306899999996</v>
      </c>
      <c r="V11" s="6">
        <v>34082.666900000004</v>
      </c>
      <c r="W11" s="6">
        <v>34909.059899999986</v>
      </c>
      <c r="X11" s="6">
        <v>35360.924899999976</v>
      </c>
      <c r="Y11" s="6">
        <v>35924.24289999999</v>
      </c>
      <c r="Z11" s="6">
        <v>36231.937900000012</v>
      </c>
      <c r="AA11" s="6">
        <v>37466.877900000007</v>
      </c>
      <c r="AB11" s="18">
        <v>38807.6469</v>
      </c>
      <c r="AC11" s="6">
        <v>39011.209900000009</v>
      </c>
      <c r="AD11" s="18">
        <v>38751.715900000017</v>
      </c>
      <c r="AE11" s="6">
        <v>39250.045900000012</v>
      </c>
    </row>
    <row r="12" spans="1:31">
      <c r="A12" s="6" t="s">
        <v>75</v>
      </c>
      <c r="B12" s="18">
        <v>4553.9469999999992</v>
      </c>
      <c r="C12" s="6">
        <v>4857.5619999999999</v>
      </c>
      <c r="D12" s="6">
        <v>5046.1669999999995</v>
      </c>
      <c r="E12" s="6">
        <v>5572.2019999999975</v>
      </c>
      <c r="F12" s="18">
        <v>5643.0669999999982</v>
      </c>
      <c r="G12" s="6">
        <v>5785.1169999999993</v>
      </c>
      <c r="H12" s="6">
        <v>6285.9019999999973</v>
      </c>
      <c r="I12" s="6">
        <v>6657.1569999999992</v>
      </c>
      <c r="J12" s="18">
        <v>6825.7369999999928</v>
      </c>
      <c r="K12" s="6">
        <v>7066.1769999999933</v>
      </c>
      <c r="L12" s="6">
        <v>7223.5219999999927</v>
      </c>
      <c r="M12" s="6">
        <v>7702.876999999995</v>
      </c>
      <c r="N12" s="18">
        <v>7976.4069999999983</v>
      </c>
      <c r="O12" s="6">
        <v>8297.2870000000003</v>
      </c>
      <c r="P12" s="6">
        <v>8694.5319999999956</v>
      </c>
      <c r="Q12" s="6">
        <v>9455.9320000000043</v>
      </c>
      <c r="R12" s="18">
        <v>9498.3269999999993</v>
      </c>
      <c r="S12" s="6">
        <v>9764.6720000000041</v>
      </c>
      <c r="T12" s="6">
        <v>10373.852000000004</v>
      </c>
      <c r="U12" s="6">
        <v>11059.787000000002</v>
      </c>
      <c r="V12" s="6">
        <v>11161.832000000002</v>
      </c>
      <c r="W12" s="6">
        <v>11598.577000000005</v>
      </c>
      <c r="X12" s="6">
        <v>12259.452000000001</v>
      </c>
      <c r="Y12" s="6">
        <v>13821.462000000009</v>
      </c>
      <c r="Z12" s="6">
        <v>14428.642000000013</v>
      </c>
      <c r="AA12" s="6">
        <v>15114.667000000012</v>
      </c>
      <c r="AB12" s="18">
        <v>15839.372000000008</v>
      </c>
      <c r="AC12" s="6">
        <v>16177.001000000011</v>
      </c>
      <c r="AD12" s="18">
        <v>16159.956000000011</v>
      </c>
      <c r="AE12" s="6">
        <v>16207.476000000011</v>
      </c>
    </row>
    <row r="13" spans="1:31">
      <c r="A13" s="6" t="s">
        <v>121</v>
      </c>
      <c r="B13" s="18">
        <v>732.07449999999994</v>
      </c>
      <c r="C13" s="6">
        <v>735.77449999999999</v>
      </c>
      <c r="D13" s="6">
        <v>753.08449999999993</v>
      </c>
      <c r="E13" s="6">
        <v>923.99950000000001</v>
      </c>
      <c r="F13" s="18">
        <v>921.79950000000008</v>
      </c>
      <c r="G13" s="6">
        <v>1008.1095000000001</v>
      </c>
      <c r="H13" s="6">
        <v>999.13450000000012</v>
      </c>
      <c r="I13" s="6">
        <v>1003.8345000000002</v>
      </c>
      <c r="J13" s="18">
        <v>1025.2145</v>
      </c>
      <c r="K13" s="6">
        <v>958.9145000000002</v>
      </c>
      <c r="L13" s="6">
        <v>953.21450000000016</v>
      </c>
      <c r="M13" s="6">
        <v>962.94450000000018</v>
      </c>
      <c r="N13" s="18">
        <v>962.94449999999995</v>
      </c>
      <c r="O13" s="6">
        <v>1002.4444999999999</v>
      </c>
      <c r="P13" s="6">
        <v>998.19449999999995</v>
      </c>
      <c r="Q13" s="6">
        <v>1384.9695000000002</v>
      </c>
      <c r="R13" s="18">
        <v>1340.4144999999999</v>
      </c>
      <c r="S13" s="6">
        <v>1343.3395</v>
      </c>
      <c r="T13" s="6">
        <v>1277.1745000000001</v>
      </c>
      <c r="U13" s="6">
        <v>1354.3895</v>
      </c>
      <c r="V13" s="6">
        <v>1354.3895</v>
      </c>
      <c r="W13" s="6">
        <v>1439.7845</v>
      </c>
      <c r="X13" s="6">
        <v>1454.7094999999999</v>
      </c>
      <c r="Y13" s="6">
        <v>1450.0844999999999</v>
      </c>
      <c r="Z13" s="6">
        <v>1589.7245</v>
      </c>
      <c r="AA13" s="6">
        <v>2515.7145</v>
      </c>
      <c r="AB13" s="18">
        <v>2660.6895000000004</v>
      </c>
      <c r="AC13" s="6">
        <v>2758.1895000000004</v>
      </c>
      <c r="AD13" s="18">
        <v>2688.7595000000001</v>
      </c>
      <c r="AE13" s="6">
        <v>2272.0994999999998</v>
      </c>
    </row>
    <row r="14" spans="1:31">
      <c r="A14" s="6" t="s">
        <v>76</v>
      </c>
      <c r="B14" s="18">
        <v>14466.853000000005</v>
      </c>
      <c r="C14" s="6">
        <v>14569.618</v>
      </c>
      <c r="D14" s="6">
        <v>14771.932999999999</v>
      </c>
      <c r="E14" s="6">
        <v>14693.153000000002</v>
      </c>
      <c r="F14" s="18">
        <v>14636.538000000002</v>
      </c>
      <c r="G14" s="6">
        <v>14702.158000000001</v>
      </c>
      <c r="H14" s="6">
        <v>14735.878000000001</v>
      </c>
      <c r="I14" s="6">
        <v>14781.018000000002</v>
      </c>
      <c r="J14" s="18">
        <v>14852.618000000004</v>
      </c>
      <c r="K14" s="6">
        <v>14874.948000000004</v>
      </c>
      <c r="L14" s="6">
        <v>14880.328000000003</v>
      </c>
      <c r="M14" s="6">
        <v>15270.168000000005</v>
      </c>
      <c r="N14" s="18">
        <v>15293.048000000003</v>
      </c>
      <c r="O14" s="6">
        <v>15375.185000000003</v>
      </c>
      <c r="P14" s="6">
        <v>15400.960000000005</v>
      </c>
      <c r="Q14" s="6">
        <v>15969.620000000006</v>
      </c>
      <c r="R14" s="18">
        <v>15989.370000000004</v>
      </c>
      <c r="S14" s="6">
        <v>16384.605000000007</v>
      </c>
      <c r="T14" s="6">
        <v>16694.195000000007</v>
      </c>
      <c r="U14" s="6">
        <v>17353.060000000001</v>
      </c>
      <c r="V14" s="6">
        <v>17460.795000000006</v>
      </c>
      <c r="W14" s="6">
        <v>17491.260000000009</v>
      </c>
      <c r="X14" s="6">
        <v>17933.33500000001</v>
      </c>
      <c r="Y14" s="6">
        <v>18839.280000000017</v>
      </c>
      <c r="Z14" s="6">
        <v>19708.025000000012</v>
      </c>
      <c r="AA14" s="6">
        <v>21018.688600000016</v>
      </c>
      <c r="AB14" s="18">
        <v>21324.443600000017</v>
      </c>
      <c r="AC14" s="6">
        <v>22329.58240000001</v>
      </c>
      <c r="AD14" s="18">
        <v>22085.732400000008</v>
      </c>
      <c r="AE14" s="6">
        <v>22365.587400000008</v>
      </c>
    </row>
    <row r="15" spans="1:31">
      <c r="A15" s="6" t="s">
        <v>77</v>
      </c>
      <c r="B15" s="18">
        <v>7642.5450000000001</v>
      </c>
      <c r="C15" s="6">
        <v>7748.3099999999995</v>
      </c>
      <c r="D15" s="6">
        <v>8186.8099999999995</v>
      </c>
      <c r="E15" s="6">
        <v>11738.644999999999</v>
      </c>
      <c r="F15" s="18">
        <v>11847.014999999999</v>
      </c>
      <c r="G15" s="6">
        <v>12746.419999999998</v>
      </c>
      <c r="H15" s="6">
        <v>12740.82</v>
      </c>
      <c r="I15" s="6">
        <v>13025.779999999999</v>
      </c>
      <c r="J15" s="18">
        <v>13025.78</v>
      </c>
      <c r="K15" s="6">
        <v>12971.730000000001</v>
      </c>
      <c r="L15" s="6">
        <v>13112.13</v>
      </c>
      <c r="M15" s="6">
        <v>13111.16</v>
      </c>
      <c r="N15" s="18">
        <v>13156.659999999996</v>
      </c>
      <c r="O15" s="6">
        <v>13323.959999999995</v>
      </c>
      <c r="P15" s="6">
        <v>13537.442999999996</v>
      </c>
      <c r="Q15" s="6">
        <v>15028.482999999995</v>
      </c>
      <c r="R15" s="18">
        <v>15165.482999999995</v>
      </c>
      <c r="S15" s="6">
        <v>15497.132999999998</v>
      </c>
      <c r="T15" s="6">
        <v>16140.227999999996</v>
      </c>
      <c r="U15" s="6">
        <v>16011.297999999997</v>
      </c>
      <c r="V15" s="6">
        <v>16284.777999999997</v>
      </c>
      <c r="W15" s="6">
        <v>16403.592999999997</v>
      </c>
      <c r="X15" s="6">
        <v>16526.832999999995</v>
      </c>
      <c r="Y15" s="6">
        <v>16614.262999999992</v>
      </c>
      <c r="Z15" s="6">
        <v>17798.002999999993</v>
      </c>
      <c r="AA15" s="6">
        <v>16956.882999999987</v>
      </c>
      <c r="AB15" s="18">
        <v>16707.472999999987</v>
      </c>
      <c r="AC15" s="6">
        <v>16445.530299999991</v>
      </c>
      <c r="AD15" s="18">
        <v>16118.830299999994</v>
      </c>
      <c r="AE15" s="6">
        <v>14716.745299999997</v>
      </c>
    </row>
    <row r="16" spans="1:31">
      <c r="A16" s="6" t="s">
        <v>78</v>
      </c>
      <c r="B16" s="18">
        <v>1336.905</v>
      </c>
      <c r="C16" s="6">
        <v>1351.905</v>
      </c>
      <c r="D16" s="6">
        <v>1388.7500000000002</v>
      </c>
      <c r="E16" s="6">
        <v>1510.24</v>
      </c>
      <c r="F16" s="18">
        <v>1665.0400000000002</v>
      </c>
      <c r="G16" s="6">
        <v>1743.2150000000001</v>
      </c>
      <c r="H16" s="6">
        <v>1833.6500000000003</v>
      </c>
      <c r="I16" s="6">
        <v>1833.6500000000003</v>
      </c>
      <c r="J16" s="18">
        <v>1832.9150000000004</v>
      </c>
      <c r="K16" s="6">
        <v>2245.1550000000007</v>
      </c>
      <c r="L16" s="6">
        <v>2426.3150000000001</v>
      </c>
      <c r="M16" s="6">
        <v>2838.4450000000002</v>
      </c>
      <c r="N16" s="18">
        <v>2949.9449999999997</v>
      </c>
      <c r="O16" s="6">
        <v>3483.6549999999997</v>
      </c>
      <c r="P16" s="6">
        <v>3754.9249999999997</v>
      </c>
      <c r="Q16" s="6">
        <v>3820.9250000000002</v>
      </c>
      <c r="R16" s="18">
        <v>3737.9749999999999</v>
      </c>
      <c r="S16" s="6">
        <v>3618.0350000000003</v>
      </c>
      <c r="T16" s="6">
        <v>3956.3700000000003</v>
      </c>
      <c r="U16" s="6">
        <v>3676.4400000000005</v>
      </c>
      <c r="V16" s="6">
        <v>3715.3400000000006</v>
      </c>
      <c r="W16" s="6">
        <v>3856.4150000000009</v>
      </c>
      <c r="X16" s="6">
        <v>3974.4350000000009</v>
      </c>
      <c r="Y16" s="6">
        <v>3999.4350000000009</v>
      </c>
      <c r="Z16" s="6">
        <v>4066.9150000000009</v>
      </c>
      <c r="AA16" s="6">
        <v>4911.9250000000002</v>
      </c>
      <c r="AB16" s="18">
        <v>4925.4150000000009</v>
      </c>
      <c r="AC16" s="6">
        <v>4888.7100000000009</v>
      </c>
      <c r="AD16" s="18">
        <v>4747.4500000000007</v>
      </c>
      <c r="AE16" s="6">
        <v>4555.7300000000005</v>
      </c>
    </row>
    <row r="17" spans="1:31">
      <c r="A17" s="6" t="s">
        <v>90</v>
      </c>
      <c r="B17" s="18">
        <v>2315.0802999999996</v>
      </c>
      <c r="C17" s="6">
        <v>2585.7303000000002</v>
      </c>
      <c r="D17" s="6">
        <v>2966.9052999999999</v>
      </c>
      <c r="E17" s="6">
        <v>3458.4753000000005</v>
      </c>
      <c r="F17" s="18">
        <v>3608.0003000000002</v>
      </c>
      <c r="G17" s="6">
        <v>4106.2603000000008</v>
      </c>
      <c r="H17" s="6">
        <v>4637.4853000000012</v>
      </c>
      <c r="I17" s="6">
        <v>5244.3203000000021</v>
      </c>
      <c r="J17" s="18">
        <v>5281.6253450000013</v>
      </c>
      <c r="K17" s="6">
        <v>6184.9608090000002</v>
      </c>
      <c r="L17" s="6">
        <v>6916.790809000001</v>
      </c>
      <c r="M17" s="6">
        <v>7565.2008090000027</v>
      </c>
      <c r="N17" s="18">
        <v>8094.8808000000008</v>
      </c>
      <c r="O17" s="6">
        <v>9433.2707999999966</v>
      </c>
      <c r="P17" s="6">
        <v>10196.635799999991</v>
      </c>
      <c r="Q17" s="6">
        <v>10702.215299999987</v>
      </c>
      <c r="R17" s="18">
        <v>11375.830299999987</v>
      </c>
      <c r="S17" s="6">
        <v>12097.125299999987</v>
      </c>
      <c r="T17" s="6">
        <v>12901.525299999988</v>
      </c>
      <c r="U17" s="6">
        <v>13378.385299999987</v>
      </c>
      <c r="V17" s="6">
        <v>13609.185299999988</v>
      </c>
      <c r="W17" s="6">
        <v>14842.180299999985</v>
      </c>
      <c r="X17" s="6">
        <v>15728.980299999987</v>
      </c>
      <c r="Y17" s="6">
        <v>17207.710299999984</v>
      </c>
      <c r="Z17" s="6">
        <v>17421.910299999985</v>
      </c>
      <c r="AA17" s="6">
        <v>18157.215299999985</v>
      </c>
      <c r="AB17" s="18">
        <v>18547.465299999982</v>
      </c>
      <c r="AC17" s="6">
        <v>18654.310299999979</v>
      </c>
      <c r="AD17" s="18">
        <v>18480.650299999983</v>
      </c>
      <c r="AE17" s="6">
        <v>18430.03029999998</v>
      </c>
    </row>
    <row r="18" spans="1:31">
      <c r="A18" s="6" t="s">
        <v>79</v>
      </c>
      <c r="B18" s="18">
        <v>5197.4250000000002</v>
      </c>
      <c r="C18" s="6">
        <v>5057.2949999999992</v>
      </c>
      <c r="D18" s="6">
        <v>5066.7950000000001</v>
      </c>
      <c r="E18" s="6">
        <v>4900.6349999999993</v>
      </c>
      <c r="F18" s="18">
        <v>4913.4899999999989</v>
      </c>
      <c r="G18" s="6">
        <v>4818.4899999999989</v>
      </c>
      <c r="H18" s="6">
        <v>4709.79</v>
      </c>
      <c r="I18" s="6">
        <v>4658.8900000000003</v>
      </c>
      <c r="J18" s="18">
        <v>4549.8900000000003</v>
      </c>
      <c r="K18" s="6">
        <v>4718.3899999999994</v>
      </c>
      <c r="L18" s="6">
        <v>4671.915</v>
      </c>
      <c r="M18" s="6">
        <v>4671.915</v>
      </c>
      <c r="N18" s="18">
        <v>5202.0399999999991</v>
      </c>
      <c r="O18" s="6">
        <v>5243.1749999999993</v>
      </c>
      <c r="P18" s="6">
        <v>5185.6750000000002</v>
      </c>
      <c r="Q18" s="6">
        <v>5952.08</v>
      </c>
      <c r="R18" s="18">
        <v>6039.625</v>
      </c>
      <c r="S18" s="6">
        <v>6403.7250000000004</v>
      </c>
      <c r="T18" s="6">
        <v>6731.2250000000004</v>
      </c>
      <c r="U18" s="6">
        <v>6922.625</v>
      </c>
      <c r="V18" s="6">
        <v>6922.625</v>
      </c>
      <c r="W18" s="6">
        <v>7035.7750000000005</v>
      </c>
      <c r="X18" s="6">
        <v>7170.4310999999998</v>
      </c>
      <c r="Y18" s="6">
        <v>7340.2011000000002</v>
      </c>
      <c r="Z18" s="6">
        <v>7524.5361000000003</v>
      </c>
      <c r="AA18" s="6">
        <v>8192.8310999999994</v>
      </c>
      <c r="AB18" s="18">
        <v>8810.1810999999998</v>
      </c>
      <c r="AC18" s="6">
        <v>9440.4261000000006</v>
      </c>
      <c r="AD18" s="18">
        <v>8875.0010999999995</v>
      </c>
      <c r="AE18" s="6">
        <v>7713.7449999999999</v>
      </c>
    </row>
    <row r="19" spans="1:31">
      <c r="A19" s="6" t="s">
        <v>80</v>
      </c>
      <c r="B19" s="18">
        <v>6642.3279999999986</v>
      </c>
      <c r="C19" s="6">
        <v>7262.5779999999986</v>
      </c>
      <c r="D19" s="6">
        <v>8026.0730000000003</v>
      </c>
      <c r="E19" s="6">
        <v>9085.8729999999978</v>
      </c>
      <c r="F19" s="18">
        <v>9614.7529999999988</v>
      </c>
      <c r="G19" s="6">
        <v>10023.388000000001</v>
      </c>
      <c r="H19" s="6">
        <v>10555.803000000002</v>
      </c>
      <c r="I19" s="6">
        <v>10866.323</v>
      </c>
      <c r="J19" s="18">
        <v>10685.522999999999</v>
      </c>
      <c r="K19" s="6">
        <v>11187.248</v>
      </c>
      <c r="L19" s="6">
        <v>10882.752999999999</v>
      </c>
      <c r="M19" s="6">
        <v>11581.957999999997</v>
      </c>
      <c r="N19" s="18">
        <v>12469.713000000002</v>
      </c>
      <c r="O19" s="6">
        <v>12617.963000000002</v>
      </c>
      <c r="P19" s="6">
        <v>14057.910000000002</v>
      </c>
      <c r="Q19" s="6">
        <v>14956.070000000002</v>
      </c>
      <c r="R19" s="18">
        <v>15453.17</v>
      </c>
      <c r="S19" s="6">
        <v>15853.97</v>
      </c>
      <c r="T19" s="6">
        <v>17051.280000000002</v>
      </c>
      <c r="U19" s="6">
        <v>17178.155000000002</v>
      </c>
      <c r="V19" s="6">
        <v>17171.47</v>
      </c>
      <c r="W19" s="6">
        <v>17932.345000000008</v>
      </c>
      <c r="X19" s="6">
        <v>18001.56500000001</v>
      </c>
      <c r="Y19" s="6">
        <v>20110.295000000002</v>
      </c>
      <c r="Z19" s="6">
        <v>19894.29</v>
      </c>
      <c r="AA19" s="6">
        <v>21398.220000000005</v>
      </c>
      <c r="AB19" s="18">
        <v>21076.150000000012</v>
      </c>
      <c r="AC19" s="6">
        <v>20608.510000000006</v>
      </c>
      <c r="AD19" s="18">
        <v>19558.205000000005</v>
      </c>
      <c r="AE19" s="6">
        <v>19343.310000000005</v>
      </c>
    </row>
    <row r="20" spans="1:31">
      <c r="A20" s="6" t="s">
        <v>81</v>
      </c>
      <c r="B20" s="18">
        <v>4212.2775000000011</v>
      </c>
      <c r="C20" s="6">
        <v>4347.9775</v>
      </c>
      <c r="D20" s="6">
        <v>4654.0174999999999</v>
      </c>
      <c r="E20" s="6">
        <v>5294.3525000000018</v>
      </c>
      <c r="F20" s="18">
        <v>5754.1575000000021</v>
      </c>
      <c r="G20" s="6">
        <v>6074.8325000000041</v>
      </c>
      <c r="H20" s="6">
        <v>6339.1475000000019</v>
      </c>
      <c r="I20" s="6">
        <v>6543.3075000000026</v>
      </c>
      <c r="J20" s="18">
        <v>6498.8075000000017</v>
      </c>
      <c r="K20" s="6">
        <v>6628.1025000000018</v>
      </c>
      <c r="L20" s="6">
        <v>7089.7275000000018</v>
      </c>
      <c r="M20" s="6">
        <v>7266.2275000000018</v>
      </c>
      <c r="N20" s="18">
        <v>7327.4025000000001</v>
      </c>
      <c r="O20" s="6">
        <v>7871.0855000000001</v>
      </c>
      <c r="P20" s="6">
        <v>8219.0504999999994</v>
      </c>
      <c r="Q20" s="6">
        <v>8142.7405000000008</v>
      </c>
      <c r="R20" s="18">
        <v>8349.4804999999978</v>
      </c>
      <c r="S20" s="6">
        <v>9686.4845000000023</v>
      </c>
      <c r="T20" s="6">
        <v>10003.109500000002</v>
      </c>
      <c r="U20" s="6">
        <v>9822.4795000000031</v>
      </c>
      <c r="V20" s="6">
        <v>9815.4695000000029</v>
      </c>
      <c r="W20" s="6">
        <v>10781.194500000003</v>
      </c>
      <c r="X20" s="6">
        <v>10396.034500000005</v>
      </c>
      <c r="Y20" s="6">
        <v>10468.204500000005</v>
      </c>
      <c r="Z20" s="6">
        <v>9880.5545000000038</v>
      </c>
      <c r="AA20" s="6">
        <v>9303.6720000000005</v>
      </c>
      <c r="AB20" s="18">
        <v>8586.482</v>
      </c>
      <c r="AC20" s="6">
        <v>7471.3620000000001</v>
      </c>
      <c r="AD20" s="18">
        <v>6877.2619999999988</v>
      </c>
      <c r="AE20" s="6">
        <v>6676.8719999999985</v>
      </c>
    </row>
    <row r="21" spans="1:31">
      <c r="A21" s="6" t="s">
        <v>82</v>
      </c>
      <c r="B21" s="18">
        <v>6722.4450000000006</v>
      </c>
      <c r="C21" s="6">
        <v>7052.0000000000018</v>
      </c>
      <c r="D21" s="6">
        <v>7614.8700000000017</v>
      </c>
      <c r="E21" s="6">
        <v>7957.7300000000023</v>
      </c>
      <c r="F21" s="18">
        <v>8473.6300000000047</v>
      </c>
      <c r="G21" s="6">
        <v>9522.1450000000059</v>
      </c>
      <c r="H21" s="6">
        <v>9908.8150000000041</v>
      </c>
      <c r="I21" s="6">
        <v>10171.790000000005</v>
      </c>
      <c r="J21" s="18">
        <v>10400.66</v>
      </c>
      <c r="K21" s="6">
        <v>10954.674999999997</v>
      </c>
      <c r="L21" s="6">
        <v>11780.894999999997</v>
      </c>
      <c r="M21" s="6">
        <v>12213.724999999999</v>
      </c>
      <c r="N21" s="18">
        <v>12387.824999999995</v>
      </c>
      <c r="O21" s="6">
        <v>12667.099999999993</v>
      </c>
      <c r="P21" s="6">
        <v>12971.539999999994</v>
      </c>
      <c r="Q21" s="6">
        <v>14647.684999999994</v>
      </c>
      <c r="R21" s="18">
        <v>14438.124999999995</v>
      </c>
      <c r="S21" s="6">
        <v>14815.364999999994</v>
      </c>
      <c r="T21" s="6">
        <v>15027.349999999995</v>
      </c>
      <c r="U21" s="6">
        <v>15129.134999999995</v>
      </c>
      <c r="V21" s="6">
        <v>15453.814999999995</v>
      </c>
      <c r="W21" s="6">
        <v>15748.999999999995</v>
      </c>
      <c r="X21" s="6">
        <v>15351.129999999994</v>
      </c>
      <c r="Y21" s="6">
        <v>15842.814999999993</v>
      </c>
      <c r="Z21" s="6">
        <v>18393.560000000005</v>
      </c>
      <c r="AA21" s="6">
        <v>21136.034000000007</v>
      </c>
      <c r="AB21" s="18">
        <v>20855.254000000004</v>
      </c>
      <c r="AC21" s="6">
        <v>21045.854000000007</v>
      </c>
      <c r="AD21" s="18">
        <v>20430.099000000006</v>
      </c>
      <c r="AE21" s="6">
        <v>19324.734000000011</v>
      </c>
    </row>
    <row r="23" spans="1:31">
      <c r="A23" s="6" t="s">
        <v>65</v>
      </c>
      <c r="B23" s="18">
        <f t="shared" ref="B23:E23" si="0">SUM(B2:B21)</f>
        <v>196633.24940000003</v>
      </c>
      <c r="C23" s="6">
        <f t="shared" si="0"/>
        <v>204692.28240000005</v>
      </c>
      <c r="D23" s="6">
        <f t="shared" si="0"/>
        <v>212446.06380000006</v>
      </c>
      <c r="E23" s="6">
        <f t="shared" si="0"/>
        <v>225976.26830000005</v>
      </c>
      <c r="F23" s="18">
        <f t="shared" ref="F23:I23" si="1">SUM(F2:F21)</f>
        <v>231981.56840000008</v>
      </c>
      <c r="G23" s="6">
        <f t="shared" si="1"/>
        <v>239260.25640000001</v>
      </c>
      <c r="H23" s="6">
        <f t="shared" si="1"/>
        <v>245435.39370000002</v>
      </c>
      <c r="I23" s="6">
        <f t="shared" si="1"/>
        <v>253582.82560000007</v>
      </c>
      <c r="J23" s="18">
        <f t="shared" ref="J23:M23" si="2">SUM(J2:J21)</f>
        <v>256833.39052200009</v>
      </c>
      <c r="K23" s="6">
        <f t="shared" si="2"/>
        <v>265897.38898600009</v>
      </c>
      <c r="L23" s="6">
        <f t="shared" si="2"/>
        <v>271801.05598600005</v>
      </c>
      <c r="M23" s="6">
        <f t="shared" si="2"/>
        <v>283434.05048600008</v>
      </c>
      <c r="N23" s="18">
        <f t="shared" ref="N23:Q23" si="3">SUM(N2:N21)</f>
        <v>291108.98060000018</v>
      </c>
      <c r="O23" s="6">
        <f t="shared" si="3"/>
        <v>301936.20009999996</v>
      </c>
      <c r="P23" s="6">
        <f t="shared" si="3"/>
        <v>311961.81810000009</v>
      </c>
      <c r="Q23" s="6">
        <f t="shared" si="3"/>
        <v>327083.53960000008</v>
      </c>
      <c r="R23" s="18">
        <f t="shared" ref="R23:AA23" si="4">SUM(R2:R21)</f>
        <v>330642.58109999995</v>
      </c>
      <c r="S23" s="6">
        <f t="shared" si="4"/>
        <v>341607.69909999991</v>
      </c>
      <c r="T23" s="6">
        <f t="shared" si="4"/>
        <v>351431.98970000003</v>
      </c>
      <c r="U23" s="6">
        <f t="shared" si="4"/>
        <v>356847.17390000017</v>
      </c>
      <c r="V23" s="6">
        <f t="shared" si="4"/>
        <v>360711.02990000014</v>
      </c>
      <c r="W23" s="6">
        <f t="shared" si="4"/>
        <v>368003.25790000008</v>
      </c>
      <c r="X23" s="6">
        <f t="shared" si="4"/>
        <v>372892.14500000008</v>
      </c>
      <c r="Y23" s="6">
        <f t="shared" si="4"/>
        <v>387575.47599999997</v>
      </c>
      <c r="Z23" s="6">
        <f t="shared" si="4"/>
        <v>400417.99200000003</v>
      </c>
      <c r="AA23" s="6">
        <f t="shared" si="4"/>
        <v>437313.20610000001</v>
      </c>
      <c r="AB23" s="18">
        <f t="shared" ref="AB23:AC23" si="5">SUM(AB2:AB21)</f>
        <v>443224.86910000007</v>
      </c>
      <c r="AC23" s="6">
        <f t="shared" si="5"/>
        <v>444852.00469999999</v>
      </c>
      <c r="AD23" s="18">
        <f>SUM(AD2:AD21)</f>
        <v>436108.67470000009</v>
      </c>
      <c r="AE23" s="6">
        <f>SUM(AE2:AE21)</f>
        <v>428973.29459999996</v>
      </c>
    </row>
    <row r="24" spans="1:31" s="7" customFormat="1">
      <c r="A24" s="7" t="s">
        <v>2</v>
      </c>
      <c r="B24" s="7">
        <v>13262</v>
      </c>
      <c r="C24" s="7">
        <v>13574</v>
      </c>
      <c r="D24" s="7">
        <v>13802</v>
      </c>
      <c r="E24" s="7">
        <v>14192</v>
      </c>
      <c r="F24" s="7">
        <v>14217</v>
      </c>
      <c r="G24" s="7">
        <v>14422</v>
      </c>
      <c r="H24" s="7">
        <v>14494</v>
      </c>
      <c r="I24" s="7">
        <v>14816</v>
      </c>
      <c r="J24" s="7">
        <v>14745</v>
      </c>
      <c r="K24" s="7">
        <v>14898</v>
      </c>
      <c r="L24" s="7">
        <v>15066</v>
      </c>
      <c r="M24" s="7">
        <v>15400</v>
      </c>
      <c r="N24" s="7">
        <v>15406</v>
      </c>
      <c r="O24" s="7">
        <v>15597</v>
      </c>
      <c r="P24" s="7">
        <v>15763</v>
      </c>
      <c r="Q24" s="7">
        <v>15997</v>
      </c>
      <c r="R24" s="7">
        <v>15729</v>
      </c>
      <c r="S24" s="7">
        <v>15973</v>
      </c>
      <c r="T24" s="7">
        <v>16365</v>
      </c>
      <c r="U24" s="7">
        <v>16289</v>
      </c>
      <c r="V24" s="7">
        <v>16388</v>
      </c>
      <c r="W24" s="7">
        <v>16481</v>
      </c>
      <c r="X24" s="7">
        <v>16529</v>
      </c>
      <c r="Y24" s="7">
        <v>16754</v>
      </c>
      <c r="Z24" s="7">
        <v>16906</v>
      </c>
      <c r="AA24" s="7">
        <v>17418</v>
      </c>
      <c r="AB24" s="19">
        <v>17473</v>
      </c>
      <c r="AC24" s="7">
        <v>17230</v>
      </c>
      <c r="AD24" s="7">
        <v>16903</v>
      </c>
      <c r="AE24" s="7">
        <v>16535</v>
      </c>
    </row>
  </sheetData>
  <hyperlinks>
    <hyperlink ref="A1" location="TOC!C6" display="Return to Table of Contents"/>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TOC</vt:lpstr>
      <vt:lpstr>1.1</vt:lpstr>
      <vt:lpstr>1.2</vt:lpstr>
      <vt:lpstr>1.3</vt:lpstr>
      <vt:lpstr>1.4</vt:lpstr>
    </vt:vector>
  </TitlesOfParts>
  <Company>SIFMA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SIFMA VRDO Historicals</dc:title>
  <dc:subject>A historical outstanding list of VRDOs.</dc:subject>
  <dc:creator>SIFMA</dc:creator>
  <cp:keywords>municipals, vrdo, outstanding</cp:keywords>
  <cp:lastModifiedBy>Sharon Sung</cp:lastModifiedBy>
  <dcterms:created xsi:type="dcterms:W3CDTF">2011-10-03T17:58:47Z</dcterms:created>
  <dcterms:modified xsi:type="dcterms:W3CDTF">2012-08-02T19:47:42Z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