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5" windowWidth="19020" windowHeight="12405"/>
  </bookViews>
  <sheets>
    <sheet name="TOC" sheetId="1" r:id="rId1"/>
    <sheet name="1.1" sheetId="2" r:id="rId2"/>
    <sheet name="1.2" sheetId="3" r:id="rId3"/>
    <sheet name="1.3" sheetId="6" r:id="rId4"/>
    <sheet name="1.4" sheetId="12" r:id="rId5"/>
    <sheet name="1.5" sheetId="14" r:id="rId6"/>
    <sheet name="1.6" sheetId="7" r:id="rId7"/>
    <sheet name="1.7" sheetId="9" r:id="rId8"/>
    <sheet name="2.1" sheetId="19" r:id="rId9"/>
    <sheet name="2.2" sheetId="15" r:id="rId10"/>
    <sheet name="2.3" sheetId="16" r:id="rId11"/>
    <sheet name="2.4" sheetId="17" r:id="rId12"/>
    <sheet name="2.5" sheetId="18" r:id="rId13"/>
  </sheets>
  <calcPr calcId="145621"/>
</workbook>
</file>

<file path=xl/calcChain.xml><?xml version="1.0" encoding="utf-8"?>
<calcChain xmlns="http://schemas.openxmlformats.org/spreadsheetml/2006/main">
  <c r="D32" i="19" l="1"/>
  <c r="D31" i="19"/>
  <c r="D30" i="19"/>
  <c r="D29" i="19"/>
  <c r="D28" i="19"/>
  <c r="D27" i="19"/>
  <c r="D26" i="19"/>
  <c r="D25" i="19"/>
  <c r="D24" i="19"/>
  <c r="D23" i="19"/>
  <c r="D22" i="19"/>
  <c r="D21" i="19"/>
  <c r="D20" i="19"/>
  <c r="D19" i="19"/>
  <c r="D18" i="19"/>
  <c r="D17" i="19"/>
  <c r="D16" i="19"/>
  <c r="D15" i="19"/>
  <c r="D14" i="19"/>
  <c r="D13" i="19"/>
  <c r="D12" i="19"/>
  <c r="D11" i="19"/>
  <c r="D10" i="19"/>
  <c r="D9" i="19"/>
  <c r="D8" i="19"/>
  <c r="D7" i="19"/>
  <c r="D6" i="19"/>
  <c r="D5" i="19"/>
  <c r="D4" i="19"/>
  <c r="U48" i="18"/>
  <c r="T48" i="18"/>
  <c r="S48" i="18"/>
  <c r="R48" i="18"/>
  <c r="Q48" i="18"/>
  <c r="P48" i="18"/>
  <c r="O48" i="18"/>
  <c r="N48" i="18"/>
  <c r="M48" i="18"/>
  <c r="L48" i="18"/>
  <c r="K48" i="18"/>
  <c r="J48" i="18"/>
  <c r="I48" i="18"/>
  <c r="H48" i="18"/>
  <c r="G48" i="18"/>
  <c r="F48" i="18"/>
  <c r="E48" i="18"/>
  <c r="D48" i="18"/>
  <c r="C48" i="18"/>
  <c r="B48" i="18"/>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B23" i="17"/>
  <c r="AE8" i="16"/>
  <c r="AD8" i="16"/>
  <c r="AC8" i="16"/>
  <c r="AB8" i="16"/>
  <c r="AA8" i="16"/>
  <c r="Z8" i="16"/>
  <c r="Y8" i="16"/>
  <c r="X8" i="16"/>
  <c r="W8" i="16"/>
  <c r="V8" i="16"/>
  <c r="U8" i="16"/>
  <c r="T8" i="16"/>
  <c r="S8" i="16"/>
  <c r="R8" i="16"/>
  <c r="Q8" i="16"/>
  <c r="P8" i="16"/>
  <c r="O8" i="16"/>
  <c r="N8" i="16"/>
  <c r="M8" i="16"/>
  <c r="L8" i="16"/>
  <c r="K8" i="16"/>
  <c r="J8" i="16"/>
  <c r="I8" i="16"/>
  <c r="H8" i="16"/>
  <c r="G8" i="16"/>
  <c r="F8" i="16"/>
  <c r="E8" i="16"/>
  <c r="D8" i="16"/>
  <c r="C8" i="16"/>
  <c r="B8" i="16"/>
  <c r="AE48" i="15"/>
  <c r="AD48" i="15"/>
  <c r="AC48" i="15"/>
  <c r="AB48" i="15"/>
  <c r="AA48" i="15"/>
  <c r="Z48" i="15"/>
  <c r="Y48" i="15"/>
  <c r="X48" i="15"/>
  <c r="W48" i="15"/>
  <c r="V48" i="15"/>
  <c r="U48" i="15"/>
  <c r="T48" i="15"/>
  <c r="S48" i="15"/>
  <c r="R48" i="15"/>
  <c r="Q48" i="15"/>
  <c r="P48" i="15"/>
  <c r="O48" i="15"/>
  <c r="N48" i="15"/>
  <c r="M48" i="15"/>
  <c r="L48" i="15"/>
  <c r="K48" i="15"/>
  <c r="J48" i="15"/>
  <c r="I48" i="15"/>
  <c r="H48" i="15"/>
  <c r="G48" i="15"/>
  <c r="F48" i="15"/>
  <c r="E48" i="15"/>
  <c r="D48" i="15"/>
  <c r="C48" i="15"/>
  <c r="B48" i="15"/>
  <c r="AW23" i="12" l="1"/>
  <c r="AV23" i="12"/>
  <c r="AU23" i="12"/>
  <c r="AT23" i="12"/>
  <c r="AS23" i="12"/>
  <c r="AR23" i="12"/>
  <c r="AW8" i="6"/>
  <c r="AV8" i="6"/>
  <c r="AU8" i="6"/>
  <c r="AT8" i="6"/>
  <c r="AS8" i="6"/>
  <c r="AR8" i="6"/>
  <c r="AW55" i="3"/>
  <c r="AV55" i="3"/>
  <c r="AU55" i="3"/>
  <c r="AT55" i="3"/>
  <c r="AS55" i="3"/>
  <c r="AR55" i="3"/>
  <c r="D50" i="2"/>
  <c r="D49" i="2"/>
  <c r="D48" i="2"/>
  <c r="D47" i="2"/>
  <c r="D46" i="2"/>
  <c r="D45" i="2"/>
  <c r="D55" i="3"/>
  <c r="AQ23" i="12"/>
  <c r="AP23" i="12"/>
  <c r="AO23" i="12"/>
  <c r="AQ8" i="6"/>
  <c r="AP8" i="6"/>
  <c r="AO8" i="6"/>
  <c r="AQ55" i="3"/>
  <c r="AP55" i="3"/>
  <c r="AO55" i="3"/>
  <c r="D44" i="2"/>
  <c r="D43" i="2"/>
  <c r="D42" i="2"/>
  <c r="AN23" i="12"/>
  <c r="AM23" i="12"/>
  <c r="AL23" i="12"/>
  <c r="AN8" i="6"/>
  <c r="AM8" i="6"/>
  <c r="AL8" i="6"/>
  <c r="AN55" i="3"/>
  <c r="AM55" i="3"/>
  <c r="AL55" i="3"/>
  <c r="D41" i="2"/>
  <c r="D40" i="2"/>
  <c r="D39" i="2"/>
  <c r="D38" i="2"/>
  <c r="D37" i="2"/>
  <c r="D36" i="2"/>
  <c r="D35" i="2"/>
  <c r="D34" i="2"/>
  <c r="D33" i="2"/>
  <c r="AK23" i="12"/>
  <c r="AJ23" i="12"/>
  <c r="AI23" i="12"/>
  <c r="AK8" i="6"/>
  <c r="AJ8" i="6"/>
  <c r="AI8" i="6"/>
  <c r="AK55" i="3"/>
  <c r="AJ55" i="3"/>
  <c r="AI55" i="3"/>
  <c r="M23" i="12"/>
  <c r="L23" i="12"/>
  <c r="K23" i="12"/>
  <c r="J23" i="12"/>
  <c r="I23" i="12"/>
  <c r="H23" i="12"/>
  <c r="G23" i="12"/>
  <c r="F23" i="12"/>
  <c r="E23" i="12"/>
  <c r="D23" i="12"/>
  <c r="C23" i="12"/>
  <c r="B23" i="12"/>
  <c r="C8" i="6"/>
  <c r="B8" i="6"/>
  <c r="M8" i="6"/>
  <c r="L8" i="6"/>
  <c r="K8" i="6"/>
  <c r="J8" i="6"/>
  <c r="I8" i="6"/>
  <c r="H8" i="6"/>
  <c r="G8" i="6"/>
  <c r="F8" i="6"/>
  <c r="E8" i="6"/>
  <c r="D8" i="6"/>
  <c r="M55" i="3"/>
  <c r="L55" i="3"/>
  <c r="K55" i="3"/>
  <c r="J55" i="3"/>
  <c r="I55" i="3"/>
  <c r="H55" i="3"/>
  <c r="G55" i="3"/>
  <c r="F55" i="3"/>
  <c r="E55" i="3"/>
  <c r="C55" i="3"/>
  <c r="B55" i="3"/>
  <c r="W23" i="12"/>
  <c r="V23" i="12"/>
  <c r="U23" i="12"/>
  <c r="T23" i="12"/>
  <c r="S23" i="12"/>
  <c r="R23" i="12"/>
  <c r="Q23" i="12"/>
  <c r="P23" i="12"/>
  <c r="O23" i="12"/>
  <c r="N23" i="12"/>
  <c r="W8" i="6"/>
  <c r="V8" i="6"/>
  <c r="U8" i="6"/>
  <c r="T8" i="6"/>
  <c r="S8" i="6"/>
  <c r="R8" i="6"/>
  <c r="Q8" i="6"/>
  <c r="P8" i="6"/>
  <c r="O8" i="6"/>
  <c r="N8" i="6"/>
  <c r="W55" i="3"/>
  <c r="V55" i="3"/>
  <c r="U55" i="3"/>
  <c r="T55" i="3"/>
  <c r="S55" i="3"/>
  <c r="R55" i="3"/>
  <c r="Q55" i="3"/>
  <c r="P55" i="3"/>
  <c r="O55" i="3"/>
  <c r="N55" i="3"/>
  <c r="D32" i="2"/>
  <c r="D31" i="2"/>
  <c r="D30" i="2"/>
  <c r="D29" i="2"/>
  <c r="D28" i="2"/>
  <c r="D27" i="2"/>
  <c r="AH8" i="6"/>
  <c r="AG8" i="6"/>
  <c r="AF8" i="6"/>
  <c r="AE8" i="6"/>
  <c r="AD8" i="6"/>
  <c r="AC8" i="6"/>
  <c r="AB8" i="6"/>
  <c r="AA8" i="6"/>
  <c r="Z8" i="6"/>
  <c r="Y8" i="6"/>
  <c r="X8" i="6"/>
  <c r="AH55" i="3"/>
  <c r="AG55" i="3"/>
  <c r="AF55" i="3"/>
  <c r="AE55" i="3"/>
  <c r="AD55" i="3"/>
  <c r="AC55" i="3"/>
  <c r="AB55" i="3"/>
  <c r="AA55" i="3"/>
  <c r="Z55" i="3"/>
  <c r="Y55" i="3"/>
  <c r="X55" i="3"/>
  <c r="AH23" i="12"/>
  <c r="AG23" i="12"/>
  <c r="AF23" i="12"/>
  <c r="D26" i="2"/>
  <c r="AE23" i="12"/>
  <c r="AD23" i="12"/>
  <c r="AC23" i="12"/>
  <c r="U55" i="14"/>
  <c r="T55" i="14"/>
  <c r="S55" i="14"/>
  <c r="R55" i="14"/>
  <c r="Q55" i="14"/>
  <c r="P55" i="14"/>
  <c r="O55" i="14"/>
  <c r="N55" i="14"/>
  <c r="M55" i="14"/>
  <c r="L55" i="14"/>
  <c r="K55" i="14"/>
  <c r="J55" i="14"/>
  <c r="I55" i="14"/>
  <c r="H55" i="14"/>
  <c r="G55" i="14"/>
  <c r="F55" i="14"/>
  <c r="E55" i="14"/>
  <c r="D55" i="14"/>
  <c r="C55" i="14"/>
  <c r="B55" i="14"/>
  <c r="AB23" i="12"/>
  <c r="AA23" i="12"/>
  <c r="Z23" i="12"/>
  <c r="Y23" i="12"/>
  <c r="X23" i="12"/>
</calcChain>
</file>

<file path=xl/sharedStrings.xml><?xml version="1.0" encoding="utf-8"?>
<sst xmlns="http://schemas.openxmlformats.org/spreadsheetml/2006/main" count="672" uniqueCount="230">
  <si>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</si>
  <si>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</si>
  <si>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</si>
  <si>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</si>
  <si>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</si>
  <si>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</si>
  <si>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</si>
  <si>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</si>
  <si>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</si>
  <si>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</si>
  <si>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</si>
  <si>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</si>
  <si>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</si>
  <si>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</si>
  <si>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</si>
  <si>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</si>
  <si>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</si>
  <si>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</si>
  <si>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</si>
  <si>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</si>
  <si>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</si>
  <si>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</si>
  <si>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</si>
  <si>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</si>
  <si>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</si>
  <si>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</si>
  <si>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</si>
  <si>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</si>
  <si>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</si>
  <si>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</si>
  <si>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</si>
  <si>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</si>
  <si>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</si>
  <si>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</si>
  <si>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</si>
  <si>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</si>
  <si>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</si>
  <si>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</si>
  <si>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</si>
  <si>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</si>
  <si>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</si>
  <si>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</si>
  <si>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</si>
  <si>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</si>
  <si>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</si>
  <si>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</si>
  <si>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</si>
  <si>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</si>
  <si>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</si>
  <si>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</si>
  <si>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</si>
  <si>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</si>
  <si>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</si>
  <si>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</si>
  <si>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</si>
  <si>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</si>
  <si>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</si>
  <si>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</si>
  <si>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</si>
  <si>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</si>
  <si>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</si>
  <si>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</si>
  <si>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</si>
  <si>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</si>
  <si>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</si>
  <si>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</si>
  <si>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</si>
  <si>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</si>
  <si>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</si>
  <si>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</si>
  <si>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</si>
  <si>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</si>
  <si>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</si>
  <si>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</si>
  <si>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</si>
  <si>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</si>
  <si>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</si>
  <si>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</si>
  <si>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</si>
  <si>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</si>
  <si>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</si>
  <si>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</si>
  <si>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</si>
  <si>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</si>
  <si>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</si>
  <si>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</si>
  <si>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</si>
  <si>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</si>
  <si>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</si>
  <si>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</si>
  <si>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</si>
  <si>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</si>
  <si>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</si>
  <si>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</si>
  <si>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</si>
  <si>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Dexia</t>
  </si>
  <si>
    <t>128312AC9</t>
  </si>
  <si>
    <t>128312AE5</t>
  </si>
  <si>
    <t>402205AE8</t>
  </si>
  <si>
    <t>677288AC6</t>
  </si>
  <si>
    <t>73389CAC5</t>
  </si>
  <si>
    <t>73389CAD3</t>
  </si>
  <si>
    <t>73389CAG6</t>
  </si>
  <si>
    <t>572287AV2</t>
  </si>
  <si>
    <t>232273TQ5</t>
  </si>
  <si>
    <t>10623NAC9</t>
  </si>
  <si>
    <t>10623NAE5</t>
  </si>
  <si>
    <t>10623NAG0</t>
  </si>
  <si>
    <t>10623NAV7</t>
  </si>
  <si>
    <t>129733AC5</t>
  </si>
  <si>
    <t>130534XE5</t>
  </si>
  <si>
    <t>40220SAA6</t>
  </si>
  <si>
    <t>40221DAB6</t>
  </si>
  <si>
    <t>40222PAA0</t>
  </si>
  <si>
    <t>40222PAC6</t>
  </si>
  <si>
    <t>40222PAE2</t>
  </si>
  <si>
    <t>40222PAK8</t>
  </si>
  <si>
    <t>40222PAR3</t>
  </si>
  <si>
    <t>402230EJ1</t>
  </si>
  <si>
    <t>402230EM4</t>
  </si>
  <si>
    <t>402233AC4</t>
  </si>
  <si>
    <t>451888DV0</t>
  </si>
  <si>
    <t>10732PBF4</t>
  </si>
  <si>
    <t>240453CA6</t>
  </si>
  <si>
    <t>546279ZS2</t>
  </si>
  <si>
    <t>546398MX3</t>
  </si>
  <si>
    <t>546398XX1</t>
  </si>
  <si>
    <t>60242ABK4</t>
  </si>
  <si>
    <t>676900NA7</t>
  </si>
  <si>
    <t>677525QJ9</t>
  </si>
  <si>
    <t>677525QK6</t>
  </si>
  <si>
    <t>677525QL4</t>
  </si>
  <si>
    <t>750026AA4</t>
  </si>
  <si>
    <t>793509AD2</t>
  </si>
  <si>
    <t>232273TP7</t>
  </si>
  <si>
    <t>97317PAT5</t>
  </si>
  <si>
    <t>472628NS1</t>
  </si>
  <si>
    <t>CUSIP</t>
  </si>
  <si>
    <t>State</t>
  </si>
  <si>
    <t>Date</t>
  </si>
  <si>
    <t>Reported Interest Rate</t>
  </si>
  <si>
    <t>Columbus B&amp;T</t>
  </si>
  <si>
    <t>Charter One</t>
  </si>
  <si>
    <t>Regions</t>
  </si>
  <si>
    <t>Reported Bank Bonds (USD Millions)</t>
  </si>
  <si>
    <t>Held by Investors (USD Millions)</t>
  </si>
  <si>
    <t>USD Millions</t>
  </si>
  <si>
    <t>Set by Formula</t>
  </si>
  <si>
    <t>Set by Agent</t>
  </si>
  <si>
    <t>Revenue</t>
  </si>
  <si>
    <t>Sources:</t>
  </si>
  <si>
    <t>Bloomberg, EMMA MSRB, Official Statements, Thomson Reuters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</si>
  <si>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</si>
  <si>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</si>
  <si>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</si>
  <si>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</si>
  <si>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GO</t>
  </si>
  <si>
    <t>Maximum Rate</t>
  </si>
  <si>
    <t>Tax Allocation</t>
  </si>
  <si>
    <t>Bond Type</t>
  </si>
  <si>
    <t>Current Liquidity Provider (if still outstanding)</t>
  </si>
  <si>
    <t>SELF - BP</t>
  </si>
  <si>
    <t>SELF - Amoco</t>
  </si>
  <si>
    <t>SELF - CITGO</t>
  </si>
  <si>
    <t>Rate Set</t>
  </si>
  <si>
    <t>FAQ</t>
  </si>
  <si>
    <t>Differences between these numbers and what Bloomberg aggregates report:</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</si>
  <si>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</si>
  <si>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Compass Bank</t>
  </si>
  <si>
    <t>Single Family Housing</t>
  </si>
  <si>
    <t>BQ</t>
  </si>
  <si>
    <t>Healthcare</t>
  </si>
  <si>
    <t>130535BF3</t>
  </si>
  <si>
    <t>83703EHX6</t>
  </si>
  <si>
    <t>10623NBA2</t>
  </si>
  <si>
    <t>10623NBC8</t>
  </si>
  <si>
    <t>SELF - Atlantic Richfield</t>
  </si>
  <si>
    <t>Synovus</t>
  </si>
  <si>
    <t>SELF - Dow Chemical</t>
  </si>
  <si>
    <t>677525QM2</t>
  </si>
  <si>
    <t>610530EM5</t>
  </si>
  <si>
    <t>038315EL7</t>
  </si>
  <si>
    <t>61360RAG1</t>
  </si>
  <si>
    <t>825379AA8</t>
  </si>
  <si>
    <t>10623NBD6</t>
  </si>
  <si>
    <t>N/A</t>
  </si>
  <si>
    <t>SAFG Retirement Services</t>
  </si>
  <si>
    <t>Par Amount (Millions)</t>
  </si>
  <si>
    <t>Amount ($ Millions)</t>
  </si>
  <si>
    <t>837036AR3</t>
  </si>
  <si>
    <t>13079PHJ5</t>
  </si>
  <si>
    <t>72316VAJ8</t>
  </si>
  <si>
    <t>10623NAM7</t>
  </si>
  <si>
    <t>610530ET0</t>
  </si>
  <si>
    <t>SELF - Georgia Power</t>
  </si>
  <si>
    <t>SELF - Merey Sweeny LP</t>
  </si>
  <si>
    <t>SELF - Pacific Gas &amp; Electric</t>
  </si>
  <si>
    <t>SELF - Central Ill Pub Svc Co</t>
  </si>
  <si>
    <t>National Bank of South Carolina</t>
  </si>
  <si>
    <t>SELF - Westgate Pasadena Apts LP</t>
  </si>
  <si>
    <t>SELF - Ohio Power Co</t>
  </si>
  <si>
    <t>SELF - Exelon Generation Co LLC</t>
  </si>
  <si>
    <t>SELF - JMG Funding</t>
  </si>
  <si>
    <t>SELF - FGIC/JMG Funding</t>
  </si>
  <si>
    <t>SELF - Gulf Power</t>
  </si>
  <si>
    <t>US Bank</t>
  </si>
  <si>
    <t>SELF - Snowflake White Mountain</t>
  </si>
  <si>
    <t xml:space="preserve">Note: Most recently reported date in 2013 1H where reported bank bonds are &gt; $0; bonds may have been remarketed and sold afterward. </t>
  </si>
  <si>
    <t>VRDO</t>
  </si>
  <si>
    <t>FRN</t>
  </si>
  <si>
    <t>Floating Rate Notes Outstanding</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</si>
  <si>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</si>
  <si>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 xml:space="preserve">Outstanding figures for FRNs are based on aggregates of par amounts at issuance and do not reflect partial amortization from sinking funds/prepayments/partial calls/partial tenders/etc. </t>
  </si>
  <si>
    <t>VRDO Outstanding by Tax Type, July 2009 - June 2013</t>
  </si>
  <si>
    <t>VRDO Outstanding by Industry Type, July 2009 - June 2013</t>
  </si>
  <si>
    <t>VRDO Outstanding by Industry Type and State, June 2013</t>
  </si>
  <si>
    <t>VRDO Liquidity Facilities Maturity Schedule, June 2013</t>
  </si>
  <si>
    <t>VRDO Reported Bank Bond Securities</t>
  </si>
  <si>
    <t>VRDO Outstanding by State, July 2009 - June 2013</t>
  </si>
  <si>
    <t>FRN Outstanding by State, January 2011 - June 2013</t>
  </si>
  <si>
    <t>FRN Outstanding by Tax Type, January 2011 - June 2013</t>
  </si>
  <si>
    <t>FRN Outstanding by Industry Type, January 2011 - June 2013</t>
  </si>
  <si>
    <t>FRN Outstanding by Industry Type and State, January 2011 - June 2013</t>
  </si>
  <si>
    <t>Index</t>
  </si>
  <si>
    <t>LIBOR</t>
  </si>
  <si>
    <t>PRIME</t>
  </si>
  <si>
    <t>SIFMA</t>
  </si>
  <si>
    <t>Other / Unknown</t>
  </si>
  <si>
    <t>FRN Outstanding, January 2011 - June 2013</t>
  </si>
  <si>
    <t>VRDO Outstanding, July 2009 - June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</si>
</sst>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mmm\-yy;@"/>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cellStyleXfs>
  <cellXfs count="47">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1" fillId="2" borderId="0" xfId="1" applyNumberFormat="1" applyFill="1" applyAlignment="1" applyProtection="1"/>
    <xf numFmtId="164" fontId="5" fillId="2" borderId="0" xfId="1" applyNumberFormat="1" applyFont="1" applyFill="1" applyAlignment="1" applyProtection="1"/>
    <xf numFmtId="4" fontId="1" fillId="2" borderId="0" xfId="1" applyNumberFormat="1" applyFill="1" applyAlignment="1" applyProtection="1"/>
    <xf numFmtId="1" fontId="1"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164" fontId="3" fillId="2" borderId="0" xfId="0" applyNumberFormat="1" applyFont="1" applyFill="1" applyAlignment="1">
      <alignment wrapText="1"/>
    </xf>
    <xf numFmtId="164" fontId="7" fillId="3"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164" fontId="7" fillId="2" borderId="0" xfId="0" applyNumberFormat="1" applyFont="1" applyFill="1"/>
    <xf numFmtId="0" fontId="3" fillId="2" borderId="0" xfId="0" applyFont="1" applyFill="1" applyAlignment="1">
      <alignment horizontal="center"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4">
    <cellStyle name="Comma" xfId="3" builtinId="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34</xdr:row>
      <xdr:rowOff>180975</xdr:rowOff>
    </xdr:from>
    <xdr:to>
      <xdr:col>2</xdr:col>
      <xdr:colOff>3105150</xdr:colOff>
      <xdr:row>39</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3"/>
  <sheetViews>
    <sheetView tabSelected="1" workbookViewId="0">
      <selection activeCell="C11" sqref="C1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C2" s="3" t="s">
        <v>0</v>
      </c>
      <c r="D2" s="3" t="s">
        <v>2</v>
      </c>
    </row>
    <row r="3" spans="2:4" x14ac:dyDescent="0.25">
      <c r="B3" s="2">
        <v>1.01</v>
      </c>
      <c r="C3" s="4" t="s">
        <v>229</v>
      </c>
      <c r="D3" s="2" t="s">
        <v>146</v>
      </c>
    </row>
    <row r="4" spans="2:4" x14ac:dyDescent="0.25">
      <c r="B4" s="2">
        <v>1.02</v>
      </c>
      <c r="C4" s="4" t="s">
        <v>218</v>
      </c>
      <c r="D4" s="2" t="s">
        <v>146</v>
      </c>
    </row>
    <row r="5" spans="2:4" x14ac:dyDescent="0.25">
      <c r="B5" s="2">
        <v>1.03</v>
      </c>
      <c r="C5" s="4" t="s">
        <v>213</v>
      </c>
      <c r="D5" s="2" t="s">
        <v>146</v>
      </c>
    </row>
    <row r="6" spans="2:4" x14ac:dyDescent="0.25">
      <c r="B6" s="2">
        <v>1.04</v>
      </c>
      <c r="C6" s="4" t="s">
        <v>214</v>
      </c>
      <c r="D6" s="2" t="s">
        <v>146</v>
      </c>
    </row>
    <row r="7" spans="2:4" x14ac:dyDescent="0.25">
      <c r="B7" s="2">
        <v>1.05</v>
      </c>
      <c r="C7" s="4" t="s">
        <v>215</v>
      </c>
      <c r="D7" s="2" t="s">
        <v>146</v>
      </c>
    </row>
    <row r="8" spans="2:4" x14ac:dyDescent="0.25">
      <c r="B8" s="2">
        <v>1.06</v>
      </c>
      <c r="C8" s="4" t="s">
        <v>216</v>
      </c>
      <c r="D8" s="2" t="s">
        <v>146</v>
      </c>
    </row>
    <row r="9" spans="2:4" x14ac:dyDescent="0.25">
      <c r="B9" s="2">
        <v>1.07</v>
      </c>
      <c r="C9" s="4" t="s">
        <v>217</v>
      </c>
    </row>
    <row r="10" spans="2:4" x14ac:dyDescent="0.25">
      <c r="C10" s="4"/>
    </row>
    <row r="11" spans="2:4" x14ac:dyDescent="0.25">
      <c r="B11" s="2">
        <v>2.0099999999999998</v>
      </c>
      <c r="C11" s="4" t="s">
        <v>228</v>
      </c>
      <c r="D11" s="2" t="s">
        <v>146</v>
      </c>
    </row>
    <row r="12" spans="2:4" x14ac:dyDescent="0.25">
      <c r="B12" s="2">
        <v>2.02</v>
      </c>
      <c r="C12" s="4" t="s">
        <v>219</v>
      </c>
      <c r="D12" s="2" t="s">
        <v>146</v>
      </c>
    </row>
    <row r="13" spans="2:4" x14ac:dyDescent="0.25">
      <c r="B13" s="2">
        <v>2.0299999999999998</v>
      </c>
      <c r="C13" s="4" t="s">
        <v>220</v>
      </c>
      <c r="D13" s="2" t="s">
        <v>146</v>
      </c>
    </row>
    <row r="14" spans="2:4" x14ac:dyDescent="0.25">
      <c r="B14" s="2">
        <v>2.04</v>
      </c>
      <c r="C14" s="4" t="s">
        <v>221</v>
      </c>
      <c r="D14" s="2" t="s">
        <v>146</v>
      </c>
    </row>
    <row r="15" spans="2:4" x14ac:dyDescent="0.25">
      <c r="B15" s="2">
        <v>2.0499999999999998</v>
      </c>
      <c r="C15" s="4" t="s">
        <v>222</v>
      </c>
      <c r="D15" s="2" t="s">
        <v>146</v>
      </c>
    </row>
    <row r="16" spans="2:4" x14ac:dyDescent="0.25">
      <c r="C16" s="4"/>
    </row>
    <row r="18" spans="1:3" ht="45" x14ac:dyDescent="0.25">
      <c r="C18" s="27" t="s">
        <v>211</v>
      </c>
    </row>
    <row r="20" spans="1:3" x14ac:dyDescent="0.25">
      <c r="B20" s="2" t="s">
        <v>165</v>
      </c>
      <c r="C20" s="3" t="s">
        <v>166</v>
      </c>
    </row>
    <row r="21" spans="1:3" ht="105" x14ac:dyDescent="0.25">
      <c r="C21" s="5" t="s">
        <v>167</v>
      </c>
    </row>
    <row r="22" spans="1:3" x14ac:dyDescent="0.25">
      <c r="C22" s="5"/>
    </row>
    <row r="23" spans="1:3" x14ac:dyDescent="0.25">
      <c r="C23" s="37" t="s">
        <v>210</v>
      </c>
    </row>
    <row r="24" spans="1:3" ht="36.75" customHeight="1" x14ac:dyDescent="0.25">
      <c r="C24" s="42" t="s">
        <v>212</v>
      </c>
    </row>
    <row r="25" spans="1:3" x14ac:dyDescent="0.25">
      <c r="C25" s="5"/>
    </row>
    <row r="26" spans="1:3" x14ac:dyDescent="0.25">
      <c r="A26" s="2" t="s">
        <v>5</v>
      </c>
      <c r="B26" s="2" t="s">
        <v>6</v>
      </c>
    </row>
    <row r="27" spans="1:3" x14ac:dyDescent="0.25">
      <c r="A27" s="2" t="s">
        <v>7</v>
      </c>
      <c r="B27" s="4" t="s">
        <v>8</v>
      </c>
    </row>
    <row r="29" spans="1:3" x14ac:dyDescent="0.25">
      <c r="A29" s="2" t="s">
        <v>150</v>
      </c>
      <c r="B29" s="2" t="s">
        <v>151</v>
      </c>
    </row>
    <row r="31" spans="1:3" ht="75" x14ac:dyDescent="0.25">
      <c r="C31" s="15" t="s">
        <v>153</v>
      </c>
    </row>
    <row r="32" spans="1:3" x14ac:dyDescent="0.25">
      <c r="C32" s="15"/>
    </row>
    <row r="33" spans="3:3" ht="60" x14ac:dyDescent="0.25">
      <c r="C33" s="16" t="s">
        <v>154</v>
      </c>
    </row>
  </sheetData>
  <hyperlinks>
    <hyperlink ref="B27" r:id="rId1"/>
    <hyperlink ref="C3" location="'1.1'!A1" display="Issuance and Outstanding, Gross &amp; Net, January 2010 - September 2011"/>
    <hyperlink ref="C4" location="'1.2'!A1" display="Outstanding by State and Industry, January 2010 - September 2011"/>
    <hyperlink ref="C5" location="'1.3'!A1" display="Outstanding by Tax Type, January 2010 - September 2011"/>
    <hyperlink ref="C6" location="'1.4'!A1" display="Outstanding by Industry Type, January 2010 - September 2011"/>
    <hyperlink ref="C7" location="'1.5'!A1" display="Outstanding by Industry Type and State, September 2011"/>
    <hyperlink ref="C8" location="'1.6'!A1" display="Liquidity Facilities Maturity Schedule, September 2011"/>
    <hyperlink ref="C9" location="'1.7'!A1" display="Reported Bank Bond Securities"/>
    <hyperlink ref="C12" location="'2.2'!A1" display="FRN Outstanding by State, January 2011 - June 2013"/>
    <hyperlink ref="C13" location="'2.3'!A1" display="FRN Outstanding by Tax Type, January 2011 - June 2013"/>
    <hyperlink ref="C14" location="'2.4'!A1" display="FRN Outstanding by Industry Type, January 2011 - June 2013"/>
    <hyperlink ref="C15" location="'2.5'!A1" display="FRN Outstanding by Industry Type and State, January 2011 - June 2013"/>
    <hyperlink ref="C11" location="'2.1'!A1" display="FRN Outstanding, January 2011 - June 2013"/>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workbookViewId="0">
      <pane xSplit="1" ySplit="1" topLeftCell="B3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3" width="10.140625" style="7" customWidth="1"/>
    <col min="4" max="5" width="9.85546875" style="7" customWidth="1"/>
    <col min="6" max="13" width="10.140625" style="7" customWidth="1"/>
    <col min="14" max="24" width="9.85546875" style="7" customWidth="1"/>
    <col min="25" max="31" width="9.85546875" style="7" bestFit="1" customWidth="1"/>
    <col min="32" max="16384" width="9.140625" style="7"/>
  </cols>
  <sheetData>
    <row r="1" spans="1:31" s="6" customFormat="1" x14ac:dyDescent="0.25">
      <c r="A1" s="13" t="s">
        <v>152</v>
      </c>
      <c r="B1" s="6">
        <v>40544</v>
      </c>
      <c r="C1" s="6">
        <v>40575</v>
      </c>
      <c r="D1" s="6">
        <v>40603</v>
      </c>
      <c r="E1" s="6">
        <v>40634</v>
      </c>
      <c r="F1" s="6">
        <v>40694</v>
      </c>
      <c r="G1" s="6">
        <v>40724</v>
      </c>
      <c r="H1" s="6">
        <v>40755</v>
      </c>
      <c r="I1" s="6">
        <v>40786</v>
      </c>
      <c r="J1" s="6">
        <v>40816</v>
      </c>
      <c r="K1" s="6">
        <v>40817</v>
      </c>
      <c r="L1" s="6">
        <v>40848</v>
      </c>
      <c r="M1" s="6">
        <v>40878</v>
      </c>
      <c r="N1" s="6">
        <v>40909</v>
      </c>
      <c r="O1" s="6">
        <v>40940</v>
      </c>
      <c r="P1" s="6">
        <v>40969</v>
      </c>
      <c r="Q1" s="6">
        <v>41000</v>
      </c>
      <c r="R1" s="6">
        <v>41030</v>
      </c>
      <c r="S1" s="6">
        <v>41061</v>
      </c>
      <c r="T1" s="6">
        <v>41091</v>
      </c>
      <c r="U1" s="6">
        <v>41122</v>
      </c>
      <c r="V1" s="6">
        <v>41153</v>
      </c>
      <c r="W1" s="6">
        <v>41213</v>
      </c>
      <c r="X1" s="6">
        <v>41243</v>
      </c>
      <c r="Y1" s="6">
        <v>41274</v>
      </c>
      <c r="Z1" s="6">
        <v>41305</v>
      </c>
      <c r="AA1" s="6">
        <v>41333</v>
      </c>
      <c r="AB1" s="6">
        <v>41364</v>
      </c>
      <c r="AC1" s="6">
        <v>41394</v>
      </c>
      <c r="AD1" s="6">
        <v>41425</v>
      </c>
      <c r="AE1" s="6">
        <v>41455</v>
      </c>
    </row>
    <row r="2" spans="1:31" x14ac:dyDescent="0.25">
      <c r="A2" s="7" t="s">
        <v>10</v>
      </c>
      <c r="V2" s="7">
        <v>78.435000000000002</v>
      </c>
      <c r="W2" s="7">
        <v>78.435000000000002</v>
      </c>
      <c r="X2" s="7">
        <v>78.435000000000002</v>
      </c>
      <c r="Y2" s="7">
        <v>78.435000000000002</v>
      </c>
      <c r="Z2" s="7">
        <v>78.435000000000002</v>
      </c>
      <c r="AA2" s="7">
        <v>78.435000000000002</v>
      </c>
      <c r="AB2" s="7">
        <v>223.16499999999999</v>
      </c>
      <c r="AC2" s="7">
        <v>223.16499999999999</v>
      </c>
      <c r="AD2" s="7">
        <v>273.16499999999996</v>
      </c>
      <c r="AE2" s="7">
        <v>273.16499999999996</v>
      </c>
    </row>
    <row r="3" spans="1:31" x14ac:dyDescent="0.25">
      <c r="A3" s="7" t="s">
        <v>11</v>
      </c>
      <c r="B3" s="7">
        <v>250.74</v>
      </c>
      <c r="C3" s="7">
        <v>250.74</v>
      </c>
      <c r="D3" s="7">
        <v>250.74</v>
      </c>
      <c r="E3" s="7">
        <v>250.74</v>
      </c>
      <c r="F3" s="7">
        <v>250.74</v>
      </c>
      <c r="G3" s="7">
        <v>250.74</v>
      </c>
      <c r="H3" s="7">
        <v>250.74</v>
      </c>
      <c r="I3" s="7">
        <v>250.74</v>
      </c>
      <c r="J3" s="7">
        <v>294.73</v>
      </c>
      <c r="K3" s="7">
        <v>294.73</v>
      </c>
      <c r="L3" s="7">
        <v>294.73</v>
      </c>
      <c r="M3" s="7">
        <v>294.73</v>
      </c>
      <c r="N3" s="7">
        <v>294.73</v>
      </c>
      <c r="O3" s="7">
        <v>294.73</v>
      </c>
      <c r="P3" s="7">
        <v>294.73</v>
      </c>
      <c r="Q3" s="7">
        <v>294.73</v>
      </c>
      <c r="R3" s="7">
        <v>294.73</v>
      </c>
      <c r="S3" s="7">
        <v>294.73</v>
      </c>
      <c r="T3" s="7">
        <v>294.73</v>
      </c>
      <c r="U3" s="7">
        <v>294.73</v>
      </c>
      <c r="V3" s="7">
        <v>294.73</v>
      </c>
      <c r="W3" s="7">
        <v>294.73</v>
      </c>
      <c r="X3" s="7">
        <v>294.73</v>
      </c>
      <c r="Y3" s="7">
        <v>293.56</v>
      </c>
      <c r="Z3" s="7">
        <v>293.56</v>
      </c>
      <c r="AA3" s="7">
        <v>293.56</v>
      </c>
      <c r="AB3" s="7">
        <v>293.56</v>
      </c>
      <c r="AC3" s="7">
        <v>293.56</v>
      </c>
      <c r="AD3" s="7">
        <v>293.56</v>
      </c>
      <c r="AE3" s="7">
        <v>293.56</v>
      </c>
    </row>
    <row r="4" spans="1:31" x14ac:dyDescent="0.25">
      <c r="A4" s="7" t="s">
        <v>12</v>
      </c>
      <c r="B4" s="7">
        <v>275.65499999999997</v>
      </c>
      <c r="C4" s="7">
        <v>275.65499999999997</v>
      </c>
      <c r="D4" s="7">
        <v>275.65499999999997</v>
      </c>
      <c r="E4" s="7">
        <v>275.65499999999997</v>
      </c>
      <c r="F4" s="7">
        <v>275.65499999999997</v>
      </c>
      <c r="G4" s="7">
        <v>275.65499999999997</v>
      </c>
      <c r="H4" s="7">
        <v>275.65499999999997</v>
      </c>
      <c r="I4" s="7">
        <v>275.65499999999997</v>
      </c>
      <c r="J4" s="7">
        <v>275.65499999999997</v>
      </c>
      <c r="K4" s="7">
        <v>275.65499999999997</v>
      </c>
      <c r="L4" s="7">
        <v>275.65499999999997</v>
      </c>
      <c r="M4" s="7">
        <v>275.65499999999997</v>
      </c>
      <c r="N4" s="7">
        <v>275.65499999999997</v>
      </c>
      <c r="O4" s="7">
        <v>275.65499999999997</v>
      </c>
      <c r="P4" s="7">
        <v>275.65499999999997</v>
      </c>
      <c r="Q4" s="7">
        <v>275.65499999999997</v>
      </c>
      <c r="R4" s="7">
        <v>275.65499999999997</v>
      </c>
      <c r="S4" s="7">
        <v>275.65499999999997</v>
      </c>
      <c r="T4" s="7">
        <v>275.65499999999997</v>
      </c>
      <c r="U4" s="7">
        <v>275.65499999999997</v>
      </c>
      <c r="V4" s="7">
        <v>275.65499999999997</v>
      </c>
      <c r="W4" s="7">
        <v>275.65499999999997</v>
      </c>
      <c r="X4" s="7">
        <v>275.65499999999997</v>
      </c>
      <c r="Y4" s="7">
        <v>436.35500000000002</v>
      </c>
      <c r="Z4" s="7">
        <v>436.35500000000002</v>
      </c>
      <c r="AA4" s="7">
        <v>436.35500000000002</v>
      </c>
      <c r="AB4" s="7">
        <v>436.35500000000002</v>
      </c>
      <c r="AC4" s="7">
        <v>436.35500000000002</v>
      </c>
      <c r="AD4" s="7">
        <v>436.35500000000002</v>
      </c>
      <c r="AE4" s="7">
        <v>436.35500000000002</v>
      </c>
    </row>
    <row r="5" spans="1:31" x14ac:dyDescent="0.25">
      <c r="A5" s="7" t="s">
        <v>13</v>
      </c>
      <c r="B5" s="7">
        <v>1485.81</v>
      </c>
      <c r="C5" s="7">
        <v>1485.81</v>
      </c>
      <c r="D5" s="7">
        <v>1485.81</v>
      </c>
      <c r="E5" s="7">
        <v>1485.81</v>
      </c>
      <c r="F5" s="7">
        <v>1485.81</v>
      </c>
      <c r="G5" s="7">
        <v>1485.81</v>
      </c>
      <c r="H5" s="7">
        <v>1485.81</v>
      </c>
      <c r="I5" s="7">
        <v>1485.81</v>
      </c>
      <c r="J5" s="7">
        <v>1485.81</v>
      </c>
      <c r="K5" s="7">
        <v>1485.81</v>
      </c>
      <c r="L5" s="7">
        <v>1485.81</v>
      </c>
      <c r="M5" s="7">
        <v>1485.81</v>
      </c>
      <c r="N5" s="7">
        <v>1485.81</v>
      </c>
      <c r="O5" s="7">
        <v>1485.81</v>
      </c>
      <c r="P5" s="7">
        <v>1485.81</v>
      </c>
      <c r="Q5" s="7">
        <v>1485.81</v>
      </c>
      <c r="R5" s="7">
        <v>1485.81</v>
      </c>
      <c r="S5" s="7">
        <v>1485.81</v>
      </c>
      <c r="T5" s="7">
        <v>1485.81</v>
      </c>
      <c r="U5" s="7">
        <v>1485.81</v>
      </c>
      <c r="V5" s="7">
        <v>1485.81</v>
      </c>
      <c r="W5" s="7">
        <v>1485.81</v>
      </c>
      <c r="X5" s="7">
        <v>1485.81</v>
      </c>
      <c r="Y5" s="7">
        <v>1485.81</v>
      </c>
      <c r="Z5" s="7">
        <v>1485.81</v>
      </c>
      <c r="AA5" s="7">
        <v>1260.81</v>
      </c>
      <c r="AB5" s="7">
        <v>1260.81</v>
      </c>
      <c r="AC5" s="7">
        <v>1260.81</v>
      </c>
      <c r="AD5" s="7">
        <v>1260.81</v>
      </c>
      <c r="AE5" s="7">
        <v>1260.81</v>
      </c>
    </row>
    <row r="6" spans="1:31" x14ac:dyDescent="0.25">
      <c r="A6" s="7" t="s">
        <v>14</v>
      </c>
      <c r="B6" s="7">
        <v>7915.7669999999989</v>
      </c>
      <c r="C6" s="7">
        <v>7643.2189999999982</v>
      </c>
      <c r="D6" s="7">
        <v>7190.7589999999982</v>
      </c>
      <c r="E6" s="7">
        <v>7318.5489999999982</v>
      </c>
      <c r="F6" s="7">
        <v>7476.2839999999978</v>
      </c>
      <c r="G6" s="7">
        <v>7705.1589999999978</v>
      </c>
      <c r="H6" s="7">
        <v>8177.7289999999985</v>
      </c>
      <c r="I6" s="7">
        <v>8242.378999999999</v>
      </c>
      <c r="J6" s="7">
        <v>8274.2489999999998</v>
      </c>
      <c r="K6" s="7">
        <v>8339.1740000000009</v>
      </c>
      <c r="L6" s="7">
        <v>8339.1740000000009</v>
      </c>
      <c r="M6" s="7">
        <v>8933.2089999999989</v>
      </c>
      <c r="N6" s="7">
        <v>8999.509</v>
      </c>
      <c r="O6" s="7">
        <v>9129.6639999999989</v>
      </c>
      <c r="P6" s="7">
        <v>8969.0939999999991</v>
      </c>
      <c r="Q6" s="7">
        <v>9276.6189999999988</v>
      </c>
      <c r="R6" s="7">
        <v>9582.1689999999999</v>
      </c>
      <c r="S6" s="7">
        <v>9582.1689999999999</v>
      </c>
      <c r="T6" s="7">
        <v>9369.7260000000006</v>
      </c>
      <c r="U6" s="7">
        <v>9421.3810000000012</v>
      </c>
      <c r="V6" s="7">
        <v>9576.3810000000012</v>
      </c>
      <c r="W6" s="7">
        <v>9576.3810000000012</v>
      </c>
      <c r="X6" s="7">
        <v>9576.3810000000012</v>
      </c>
      <c r="Y6" s="7">
        <v>9886.8410000000003</v>
      </c>
      <c r="Z6" s="7">
        <v>10036.841</v>
      </c>
      <c r="AA6" s="7">
        <v>9969.2559999999994</v>
      </c>
      <c r="AB6" s="7">
        <v>9920.3860000000004</v>
      </c>
      <c r="AC6" s="7">
        <v>10083.341000000002</v>
      </c>
      <c r="AD6" s="7">
        <v>10368.341000000004</v>
      </c>
      <c r="AE6" s="7">
        <v>10418.341000000004</v>
      </c>
    </row>
    <row r="7" spans="1:31" x14ac:dyDescent="0.25">
      <c r="A7" s="7" t="s">
        <v>15</v>
      </c>
      <c r="B7" s="7">
        <v>423.60499999999996</v>
      </c>
      <c r="C7" s="7">
        <v>423.60499999999996</v>
      </c>
      <c r="D7" s="7">
        <v>446.20499999999998</v>
      </c>
      <c r="E7" s="7">
        <v>394.95</v>
      </c>
      <c r="F7" s="7">
        <v>394.95</v>
      </c>
      <c r="G7" s="7">
        <v>394.95</v>
      </c>
      <c r="H7" s="7">
        <v>394.95</v>
      </c>
      <c r="I7" s="7">
        <v>467.51499999999999</v>
      </c>
      <c r="J7" s="7">
        <v>467.51499999999999</v>
      </c>
      <c r="K7" s="7">
        <v>467.51499999999999</v>
      </c>
      <c r="L7" s="7">
        <v>531.69499999999994</v>
      </c>
      <c r="M7" s="7">
        <v>531.69499999999994</v>
      </c>
      <c r="N7" s="7">
        <v>531.69499999999994</v>
      </c>
      <c r="O7" s="7">
        <v>531.69499999999994</v>
      </c>
      <c r="P7" s="7">
        <v>531.69499999999994</v>
      </c>
      <c r="Q7" s="7">
        <v>531.69499999999994</v>
      </c>
      <c r="R7" s="7">
        <v>531.69499999999994</v>
      </c>
      <c r="S7" s="7">
        <v>531.69499999999994</v>
      </c>
      <c r="T7" s="7">
        <v>531.69499999999994</v>
      </c>
      <c r="U7" s="7">
        <v>531.69499999999994</v>
      </c>
      <c r="V7" s="7">
        <v>531.69499999999994</v>
      </c>
      <c r="W7" s="7">
        <v>481.69499999999999</v>
      </c>
      <c r="X7" s="7">
        <v>481.69499999999999</v>
      </c>
      <c r="Y7" s="7">
        <v>718.41499999999996</v>
      </c>
      <c r="Z7" s="7">
        <v>718.41499999999996</v>
      </c>
      <c r="AA7" s="7">
        <v>718.41499999999996</v>
      </c>
      <c r="AB7" s="7">
        <v>718.41499999999996</v>
      </c>
      <c r="AC7" s="7">
        <v>718.41499999999996</v>
      </c>
      <c r="AD7" s="7">
        <v>718.41499999999996</v>
      </c>
      <c r="AE7" s="7">
        <v>718.41499999999996</v>
      </c>
    </row>
    <row r="8" spans="1:31" x14ac:dyDescent="0.25">
      <c r="A8" s="7" t="s">
        <v>16</v>
      </c>
      <c r="B8" s="7">
        <v>185.37</v>
      </c>
      <c r="C8" s="7">
        <v>185.37</v>
      </c>
      <c r="D8" s="7">
        <v>185.37</v>
      </c>
      <c r="E8" s="7">
        <v>185.37</v>
      </c>
      <c r="F8" s="7">
        <v>597.99</v>
      </c>
      <c r="G8" s="7">
        <v>597.99</v>
      </c>
      <c r="H8" s="7">
        <v>597.99</v>
      </c>
      <c r="I8" s="7">
        <v>877.99</v>
      </c>
      <c r="J8" s="7">
        <v>877.99</v>
      </c>
      <c r="K8" s="7">
        <v>877.99</v>
      </c>
      <c r="L8" s="7">
        <v>877.99</v>
      </c>
      <c r="M8" s="7">
        <v>877.99</v>
      </c>
      <c r="N8" s="7">
        <v>877.99</v>
      </c>
      <c r="O8" s="7">
        <v>877.99</v>
      </c>
      <c r="P8" s="7">
        <v>877.99</v>
      </c>
      <c r="Q8" s="7">
        <v>1066.79</v>
      </c>
      <c r="R8" s="7">
        <v>977.255</v>
      </c>
      <c r="S8" s="7">
        <v>977.255</v>
      </c>
      <c r="T8" s="7">
        <v>977.255</v>
      </c>
      <c r="U8" s="7">
        <v>977.255</v>
      </c>
      <c r="V8" s="7">
        <v>977.255</v>
      </c>
      <c r="W8" s="7">
        <v>1172.1199999999999</v>
      </c>
      <c r="X8" s="7">
        <v>1172.1199999999999</v>
      </c>
      <c r="Y8" s="7">
        <v>1172.1199999999999</v>
      </c>
      <c r="Z8" s="7">
        <v>1172.1199999999999</v>
      </c>
      <c r="AA8" s="7">
        <v>1172.1199999999999</v>
      </c>
      <c r="AB8" s="7">
        <v>1396.69</v>
      </c>
      <c r="AC8" s="7">
        <v>1396.69</v>
      </c>
      <c r="AD8" s="7">
        <v>1368.0900000000001</v>
      </c>
      <c r="AE8" s="7">
        <v>1368.0900000000001</v>
      </c>
    </row>
    <row r="9" spans="1:31" x14ac:dyDescent="0.25">
      <c r="A9" s="7" t="s">
        <v>17</v>
      </c>
      <c r="B9" s="7">
        <v>95.265000000000001</v>
      </c>
      <c r="C9" s="7">
        <v>95.265000000000001</v>
      </c>
      <c r="D9" s="7">
        <v>95.265000000000001</v>
      </c>
      <c r="E9" s="7">
        <v>95.265000000000001</v>
      </c>
      <c r="F9" s="7">
        <v>95.265000000000001</v>
      </c>
      <c r="G9" s="7">
        <v>95.265000000000001</v>
      </c>
      <c r="H9" s="7">
        <v>95.265000000000001</v>
      </c>
      <c r="I9" s="7">
        <v>95.265000000000001</v>
      </c>
      <c r="J9" s="7">
        <v>95.265000000000001</v>
      </c>
      <c r="K9" s="7">
        <v>95.265000000000001</v>
      </c>
      <c r="L9" s="7">
        <v>337</v>
      </c>
      <c r="M9" s="7">
        <v>273.66500000000002</v>
      </c>
      <c r="N9" s="7">
        <v>273.66500000000002</v>
      </c>
      <c r="O9" s="7">
        <v>273.66500000000002</v>
      </c>
      <c r="P9" s="7">
        <v>373.66500000000002</v>
      </c>
      <c r="Q9" s="7">
        <v>373.66500000000002</v>
      </c>
      <c r="R9" s="7">
        <v>373.66500000000002</v>
      </c>
      <c r="S9" s="7">
        <v>373.66500000000002</v>
      </c>
      <c r="T9" s="7">
        <v>373.66500000000002</v>
      </c>
      <c r="U9" s="7">
        <v>373.66500000000002</v>
      </c>
      <c r="V9" s="7">
        <v>373.66500000000002</v>
      </c>
      <c r="W9" s="7">
        <v>373.66500000000002</v>
      </c>
      <c r="X9" s="7">
        <v>373.66500000000002</v>
      </c>
      <c r="Y9" s="7">
        <v>370.25</v>
      </c>
      <c r="Z9" s="7">
        <v>370.25</v>
      </c>
      <c r="AA9" s="7">
        <v>370.25</v>
      </c>
      <c r="AB9" s="7">
        <v>370.25</v>
      </c>
      <c r="AC9" s="7">
        <v>370.25</v>
      </c>
      <c r="AD9" s="7">
        <v>370.25</v>
      </c>
      <c r="AE9" s="7">
        <v>370.25</v>
      </c>
    </row>
    <row r="10" spans="1:31" x14ac:dyDescent="0.25">
      <c r="A10" s="7" t="s">
        <v>19</v>
      </c>
      <c r="B10" s="7">
        <v>8660.0650000000005</v>
      </c>
      <c r="C10" s="7">
        <v>8609.5650000000005</v>
      </c>
      <c r="D10" s="7">
        <v>8609.5650000000005</v>
      </c>
      <c r="E10" s="7">
        <v>8671.9250000000011</v>
      </c>
      <c r="F10" s="7">
        <v>8671.9250000000011</v>
      </c>
      <c r="G10" s="7">
        <v>8671.9250000000011</v>
      </c>
      <c r="H10" s="7">
        <v>8821.9250000000011</v>
      </c>
      <c r="I10" s="7">
        <v>6131.7200000000012</v>
      </c>
      <c r="J10" s="7">
        <v>5891.7200000000012</v>
      </c>
      <c r="K10" s="7">
        <v>5891.7200000000012</v>
      </c>
      <c r="L10" s="7">
        <v>5891.7200000000012</v>
      </c>
      <c r="M10" s="7">
        <v>5891.7200000000012</v>
      </c>
      <c r="N10" s="7">
        <v>5891.7200000000012</v>
      </c>
      <c r="O10" s="7">
        <v>5891.7200000000012</v>
      </c>
      <c r="P10" s="7">
        <v>5891.7200000000012</v>
      </c>
      <c r="Q10" s="7">
        <v>5891.7200000000012</v>
      </c>
      <c r="R10" s="7">
        <v>5968.9350000000013</v>
      </c>
      <c r="S10" s="7">
        <v>6168.9350000000013</v>
      </c>
      <c r="T10" s="7">
        <v>6168.9350000000013</v>
      </c>
      <c r="U10" s="7">
        <v>6168.9350000000013</v>
      </c>
      <c r="V10" s="7">
        <v>6168.9350000000013</v>
      </c>
      <c r="W10" s="7">
        <v>2668.9350000000004</v>
      </c>
      <c r="X10" s="7">
        <v>2668.9350000000004</v>
      </c>
      <c r="Y10" s="7">
        <v>2668.9350000000004</v>
      </c>
      <c r="Z10" s="7">
        <v>2868.9350000000004</v>
      </c>
      <c r="AA10" s="7">
        <v>2868.9350000000004</v>
      </c>
      <c r="AB10" s="7">
        <v>2868.9350000000004</v>
      </c>
      <c r="AC10" s="7">
        <v>2868.9350000000004</v>
      </c>
      <c r="AD10" s="7">
        <v>2868.9350000000004</v>
      </c>
      <c r="AE10" s="7">
        <v>2868.9350000000004</v>
      </c>
    </row>
    <row r="11" spans="1:31" x14ac:dyDescent="0.25">
      <c r="A11" s="7" t="s">
        <v>20</v>
      </c>
      <c r="B11" s="7">
        <v>116.76499999999999</v>
      </c>
      <c r="C11" s="7">
        <v>116.76499999999999</v>
      </c>
      <c r="D11" s="7">
        <v>116.76499999999999</v>
      </c>
      <c r="E11" s="7">
        <v>116.76499999999999</v>
      </c>
      <c r="F11" s="7">
        <v>116.76499999999999</v>
      </c>
      <c r="G11" s="7">
        <v>116.76499999999999</v>
      </c>
      <c r="H11" s="7">
        <v>116.76499999999999</v>
      </c>
      <c r="I11" s="7">
        <v>116.76499999999999</v>
      </c>
      <c r="J11" s="7">
        <v>116.76499999999999</v>
      </c>
      <c r="K11" s="7">
        <v>116.76499999999999</v>
      </c>
      <c r="L11" s="7">
        <v>116.76499999999999</v>
      </c>
      <c r="M11" s="7">
        <v>116.76499999999999</v>
      </c>
      <c r="N11" s="7">
        <v>116.76499999999999</v>
      </c>
      <c r="O11" s="7">
        <v>116.76499999999999</v>
      </c>
      <c r="P11" s="7">
        <v>116.76499999999999</v>
      </c>
      <c r="Q11" s="7">
        <v>116.76499999999999</v>
      </c>
      <c r="R11" s="7">
        <v>116.76499999999999</v>
      </c>
      <c r="S11" s="7">
        <v>116.76499999999999</v>
      </c>
      <c r="T11" s="7">
        <v>116.76499999999999</v>
      </c>
      <c r="U11" s="7">
        <v>213.965</v>
      </c>
      <c r="V11" s="7">
        <v>213.965</v>
      </c>
      <c r="W11" s="7">
        <v>213.965</v>
      </c>
      <c r="X11" s="7">
        <v>213.965</v>
      </c>
      <c r="Y11" s="7">
        <v>213.965</v>
      </c>
      <c r="Z11" s="7">
        <v>213.965</v>
      </c>
      <c r="AA11" s="7">
        <v>213.965</v>
      </c>
      <c r="AB11" s="7">
        <v>213.965</v>
      </c>
      <c r="AC11" s="7">
        <v>213.965</v>
      </c>
      <c r="AD11" s="7">
        <v>213.965</v>
      </c>
      <c r="AE11" s="7">
        <v>213.965</v>
      </c>
    </row>
    <row r="12" spans="1:31" x14ac:dyDescent="0.25">
      <c r="A12" s="7" t="s">
        <v>22</v>
      </c>
      <c r="B12" s="7">
        <v>10</v>
      </c>
      <c r="C12" s="7">
        <v>10</v>
      </c>
      <c r="D12" s="7">
        <v>10</v>
      </c>
      <c r="E12" s="7">
        <v>10</v>
      </c>
      <c r="F12" s="7">
        <v>10</v>
      </c>
      <c r="G12" s="7">
        <v>10</v>
      </c>
      <c r="H12" s="7">
        <v>10</v>
      </c>
      <c r="I12" s="7">
        <v>10</v>
      </c>
      <c r="J12" s="7">
        <v>10</v>
      </c>
      <c r="K12" s="7">
        <v>10</v>
      </c>
      <c r="L12" s="7">
        <v>10</v>
      </c>
      <c r="M12" s="7">
        <v>40.200000000000003</v>
      </c>
      <c r="N12" s="7">
        <v>40.200000000000003</v>
      </c>
      <c r="O12" s="7">
        <v>40.200000000000003</v>
      </c>
      <c r="P12" s="7">
        <v>40.200000000000003</v>
      </c>
      <c r="Q12" s="7">
        <v>40.200000000000003</v>
      </c>
      <c r="R12" s="7">
        <v>40.200000000000003</v>
      </c>
      <c r="S12" s="7">
        <v>40.200000000000003</v>
      </c>
      <c r="T12" s="7">
        <v>30.2</v>
      </c>
      <c r="U12" s="7">
        <v>30.2</v>
      </c>
      <c r="V12" s="7">
        <v>30.2</v>
      </c>
      <c r="W12" s="7">
        <v>30.2</v>
      </c>
      <c r="X12" s="7">
        <v>30.2</v>
      </c>
      <c r="Y12" s="7">
        <v>30.2</v>
      </c>
      <c r="Z12" s="7">
        <v>30.2</v>
      </c>
      <c r="AA12" s="7">
        <v>30.2</v>
      </c>
      <c r="AB12" s="7">
        <v>30.2</v>
      </c>
      <c r="AC12" s="7">
        <v>30.2</v>
      </c>
      <c r="AD12" s="7">
        <v>30.2</v>
      </c>
      <c r="AE12" s="7">
        <v>24.2</v>
      </c>
    </row>
    <row r="13" spans="1:31" x14ac:dyDescent="0.25">
      <c r="A13" s="7" t="s">
        <v>24</v>
      </c>
      <c r="B13" s="7">
        <v>817.8950000000001</v>
      </c>
      <c r="C13" s="7">
        <v>817.8950000000001</v>
      </c>
      <c r="D13" s="7">
        <v>817.8950000000001</v>
      </c>
      <c r="E13" s="7">
        <v>807.3950000000001</v>
      </c>
      <c r="F13" s="7">
        <v>807.3950000000001</v>
      </c>
      <c r="G13" s="7">
        <v>807.3950000000001</v>
      </c>
      <c r="H13" s="7">
        <v>807.3950000000001</v>
      </c>
      <c r="I13" s="7">
        <v>807.3950000000001</v>
      </c>
      <c r="J13" s="7">
        <v>877.3950000000001</v>
      </c>
      <c r="K13" s="7">
        <v>877.3950000000001</v>
      </c>
      <c r="L13" s="7">
        <v>877.3950000000001</v>
      </c>
      <c r="M13" s="7">
        <v>972.49500000000012</v>
      </c>
      <c r="N13" s="7">
        <v>972.49500000000012</v>
      </c>
      <c r="O13" s="7">
        <v>972.49500000000012</v>
      </c>
      <c r="P13" s="7">
        <v>972.49500000000012</v>
      </c>
      <c r="Q13" s="7">
        <v>972.49500000000012</v>
      </c>
      <c r="R13" s="7">
        <v>972.49500000000012</v>
      </c>
      <c r="S13" s="7">
        <v>972.49500000000012</v>
      </c>
      <c r="T13" s="7">
        <v>972.49500000000012</v>
      </c>
      <c r="U13" s="7">
        <v>972.49500000000012</v>
      </c>
      <c r="V13" s="7">
        <v>972.49500000000012</v>
      </c>
      <c r="W13" s="7">
        <v>972.49500000000012</v>
      </c>
      <c r="X13" s="7">
        <v>972.49500000000012</v>
      </c>
      <c r="Y13" s="7">
        <v>972.49500000000012</v>
      </c>
      <c r="Z13" s="7">
        <v>972.49500000000012</v>
      </c>
      <c r="AA13" s="7">
        <v>972.49500000000012</v>
      </c>
      <c r="AB13" s="7">
        <v>972.49500000000012</v>
      </c>
      <c r="AC13" s="7">
        <v>972.49500000000012</v>
      </c>
      <c r="AD13" s="7">
        <v>1376.4750000000001</v>
      </c>
      <c r="AE13" s="7">
        <v>1376.4750000000001</v>
      </c>
    </row>
    <row r="14" spans="1:31" x14ac:dyDescent="0.25">
      <c r="A14" s="7" t="s">
        <v>25</v>
      </c>
      <c r="B14" s="7">
        <v>369.01518400000003</v>
      </c>
      <c r="C14" s="7">
        <v>369.01518400000003</v>
      </c>
      <c r="D14" s="7">
        <v>369.01518400000003</v>
      </c>
      <c r="E14" s="7">
        <v>369.01518400000003</v>
      </c>
      <c r="F14" s="7">
        <v>480.45018400000004</v>
      </c>
      <c r="G14" s="7">
        <v>480.45018400000004</v>
      </c>
      <c r="H14" s="7">
        <v>480.45018400000004</v>
      </c>
      <c r="I14" s="7">
        <v>469.33018400000003</v>
      </c>
      <c r="J14" s="7">
        <v>619.33018400000014</v>
      </c>
      <c r="K14" s="7">
        <v>614.33018400000014</v>
      </c>
      <c r="L14" s="7">
        <v>614.33018400000014</v>
      </c>
      <c r="M14" s="7">
        <v>614.33018400000014</v>
      </c>
      <c r="N14" s="7">
        <v>614.33018400000014</v>
      </c>
      <c r="O14" s="7">
        <v>614.33018400000014</v>
      </c>
      <c r="P14" s="7">
        <v>614.33018400000014</v>
      </c>
      <c r="Q14" s="7">
        <v>614.33018400000014</v>
      </c>
      <c r="R14" s="7">
        <v>614.33018400000014</v>
      </c>
      <c r="S14" s="7">
        <v>614.33018400000014</v>
      </c>
      <c r="T14" s="7">
        <v>614.33018400000014</v>
      </c>
      <c r="U14" s="7">
        <v>614.33018400000014</v>
      </c>
      <c r="V14" s="7">
        <v>614.33018400000014</v>
      </c>
      <c r="W14" s="7">
        <v>614.33018400000014</v>
      </c>
      <c r="X14" s="7">
        <v>614.33018400000014</v>
      </c>
      <c r="Y14" s="7">
        <v>614.33018400000014</v>
      </c>
      <c r="Z14" s="7">
        <v>614.33018400000014</v>
      </c>
      <c r="AA14" s="7">
        <v>614.33018400000014</v>
      </c>
      <c r="AB14" s="7">
        <v>614.33018400000014</v>
      </c>
      <c r="AC14" s="7">
        <v>614.33018400000014</v>
      </c>
      <c r="AD14" s="7">
        <v>534.33018400000003</v>
      </c>
      <c r="AE14" s="7">
        <v>534.33018400000003</v>
      </c>
    </row>
    <row r="15" spans="1:31" x14ac:dyDescent="0.25">
      <c r="A15" s="7" t="s">
        <v>26</v>
      </c>
      <c r="B15" s="7">
        <v>9.8750000000000018</v>
      </c>
      <c r="C15" s="7">
        <v>9.6950000000000021</v>
      </c>
      <c r="D15" s="7">
        <v>9.6650000000000009</v>
      </c>
      <c r="E15" s="7">
        <v>9.6650000000000009</v>
      </c>
      <c r="F15" s="7">
        <v>9.58</v>
      </c>
      <c r="G15" s="7">
        <v>9.5500000000000007</v>
      </c>
      <c r="H15" s="7">
        <v>9.5500000000000007</v>
      </c>
      <c r="I15" s="7">
        <v>9.5500000000000007</v>
      </c>
      <c r="J15" s="7">
        <v>9.4600000000000009</v>
      </c>
      <c r="K15" s="7">
        <v>9.4600000000000009</v>
      </c>
      <c r="L15" s="7">
        <v>9.4600000000000009</v>
      </c>
      <c r="M15" s="7">
        <v>9.2499999999999982</v>
      </c>
      <c r="N15" s="7">
        <v>9.2499999999999982</v>
      </c>
      <c r="O15" s="7">
        <v>9.0599999999999987</v>
      </c>
      <c r="P15" s="7">
        <v>9.0299999999999976</v>
      </c>
      <c r="Q15" s="7">
        <v>9.0299999999999976</v>
      </c>
      <c r="R15" s="7">
        <v>8.9399999999999977</v>
      </c>
      <c r="S15" s="7">
        <v>8.9049999999999976</v>
      </c>
      <c r="T15" s="7">
        <v>8.9049999999999976</v>
      </c>
      <c r="U15" s="7">
        <v>160.26999999999998</v>
      </c>
      <c r="V15" s="7">
        <v>160.16999999999999</v>
      </c>
      <c r="W15" s="7">
        <v>160.16999999999999</v>
      </c>
      <c r="X15" s="7">
        <v>160.16999999999999</v>
      </c>
      <c r="Y15" s="7">
        <v>159.94</v>
      </c>
      <c r="Z15" s="7">
        <v>159.94</v>
      </c>
      <c r="AA15" s="7">
        <v>159.76999999999998</v>
      </c>
      <c r="AB15" s="7">
        <v>159.73500000000001</v>
      </c>
      <c r="AC15" s="7">
        <v>159.73500000000001</v>
      </c>
      <c r="AD15" s="7">
        <v>159.63499999999999</v>
      </c>
      <c r="AE15" s="7">
        <v>159.6</v>
      </c>
    </row>
    <row r="16" spans="1:31" x14ac:dyDescent="0.25">
      <c r="A16" s="7" t="s">
        <v>27</v>
      </c>
      <c r="B16" s="7">
        <v>463.78999999999996</v>
      </c>
      <c r="C16" s="7">
        <v>463.78999999999996</v>
      </c>
      <c r="D16" s="7">
        <v>463.78999999999996</v>
      </c>
      <c r="E16" s="7">
        <v>463.78999999999996</v>
      </c>
      <c r="F16" s="7">
        <v>463.78999999999996</v>
      </c>
      <c r="G16" s="7">
        <v>463.78999999999996</v>
      </c>
      <c r="H16" s="7">
        <v>463.78999999999996</v>
      </c>
      <c r="I16" s="7">
        <v>463.78999999999996</v>
      </c>
      <c r="J16" s="7">
        <v>463.78999999999996</v>
      </c>
      <c r="K16" s="7">
        <v>453.78999999999996</v>
      </c>
      <c r="L16" s="7">
        <v>611.94499999999994</v>
      </c>
      <c r="M16" s="7">
        <v>611.94499999999994</v>
      </c>
      <c r="N16" s="7">
        <v>611.94499999999994</v>
      </c>
      <c r="O16" s="7">
        <v>611.94499999999994</v>
      </c>
      <c r="P16" s="7">
        <v>611.94499999999994</v>
      </c>
      <c r="Q16" s="7">
        <v>611.94499999999994</v>
      </c>
      <c r="R16" s="7">
        <v>611.94499999999994</v>
      </c>
      <c r="S16" s="7">
        <v>611.94499999999994</v>
      </c>
      <c r="T16" s="7">
        <v>611.94499999999994</v>
      </c>
      <c r="U16" s="7">
        <v>611.94499999999994</v>
      </c>
      <c r="V16" s="7">
        <v>611.94499999999994</v>
      </c>
      <c r="W16" s="7">
        <v>611.94499999999994</v>
      </c>
      <c r="X16" s="7">
        <v>611.94499999999994</v>
      </c>
      <c r="Y16" s="7">
        <v>611.94499999999994</v>
      </c>
      <c r="Z16" s="7">
        <v>611.94499999999994</v>
      </c>
      <c r="AA16" s="7">
        <v>1175.7449999999999</v>
      </c>
      <c r="AB16" s="7">
        <v>1175.7449999999999</v>
      </c>
      <c r="AC16" s="7">
        <v>1175.7449999999999</v>
      </c>
      <c r="AD16" s="7">
        <v>1175.7449999999999</v>
      </c>
      <c r="AE16" s="7">
        <v>1175.7449999999999</v>
      </c>
    </row>
    <row r="17" spans="1:31" x14ac:dyDescent="0.25">
      <c r="A17" s="7" t="s">
        <v>28</v>
      </c>
      <c r="B17" s="7">
        <v>1028.8699999999999</v>
      </c>
      <c r="C17" s="7">
        <v>805.16500000000008</v>
      </c>
      <c r="D17" s="7">
        <v>805.16500000000008</v>
      </c>
      <c r="E17" s="7">
        <v>1314.165</v>
      </c>
      <c r="F17" s="7">
        <v>1314.165</v>
      </c>
      <c r="G17" s="7">
        <v>1491.2949999999998</v>
      </c>
      <c r="H17" s="7">
        <v>1690.4949999999999</v>
      </c>
      <c r="I17" s="7">
        <v>1720.4949999999999</v>
      </c>
      <c r="J17" s="7">
        <v>1720.4949999999999</v>
      </c>
      <c r="K17" s="7">
        <v>1700.4949999999999</v>
      </c>
      <c r="L17" s="7">
        <v>1700.4949999999999</v>
      </c>
      <c r="M17" s="7">
        <v>1700.4949999999999</v>
      </c>
      <c r="N17" s="7">
        <v>1700.4949999999999</v>
      </c>
      <c r="O17" s="7">
        <v>1700.4949999999999</v>
      </c>
      <c r="P17" s="7">
        <v>1700.4949999999999</v>
      </c>
      <c r="Q17" s="7">
        <v>1700.4949999999999</v>
      </c>
      <c r="R17" s="7">
        <v>1700.4949999999999</v>
      </c>
      <c r="S17" s="7">
        <v>1700.4949999999999</v>
      </c>
      <c r="T17" s="7">
        <v>1700.4949999999999</v>
      </c>
      <c r="U17" s="7">
        <v>1700.4949999999999</v>
      </c>
      <c r="V17" s="7">
        <v>1700.4949999999999</v>
      </c>
      <c r="W17" s="7">
        <v>1700.4949999999999</v>
      </c>
      <c r="X17" s="7">
        <v>1700.4949999999999</v>
      </c>
      <c r="Y17" s="7">
        <v>1700.4949999999999</v>
      </c>
      <c r="Z17" s="7">
        <v>1700.4949999999999</v>
      </c>
      <c r="AA17" s="7">
        <v>1697.0549999999998</v>
      </c>
      <c r="AB17" s="7">
        <v>1641.2049999999999</v>
      </c>
      <c r="AC17" s="7">
        <v>1641.2049999999999</v>
      </c>
      <c r="AD17" s="7">
        <v>1733.7049999999999</v>
      </c>
      <c r="AE17" s="7">
        <v>1556.5749999999998</v>
      </c>
    </row>
    <row r="18" spans="1:31" x14ac:dyDescent="0.25">
      <c r="A18" s="7" t="s">
        <v>29</v>
      </c>
      <c r="B18" s="7">
        <v>1769.625</v>
      </c>
      <c r="C18" s="7">
        <v>1765.9049999999997</v>
      </c>
      <c r="D18" s="7">
        <v>1816.375</v>
      </c>
      <c r="E18" s="7">
        <v>1816.375</v>
      </c>
      <c r="F18" s="7">
        <v>1816.375</v>
      </c>
      <c r="G18" s="7">
        <v>1918.0749999999998</v>
      </c>
      <c r="H18" s="7">
        <v>1952.3919999999998</v>
      </c>
      <c r="I18" s="7">
        <v>1952.3919999999998</v>
      </c>
      <c r="J18" s="7">
        <v>1952.3919999999998</v>
      </c>
      <c r="K18" s="7">
        <v>1952.3919999999998</v>
      </c>
      <c r="L18" s="7">
        <v>1952.3919999999998</v>
      </c>
      <c r="M18" s="7">
        <v>1952.3919999999998</v>
      </c>
      <c r="N18" s="7">
        <v>2315.0369999999998</v>
      </c>
      <c r="O18" s="7">
        <v>2388.1469999999999</v>
      </c>
      <c r="P18" s="7">
        <v>2388.1469999999999</v>
      </c>
      <c r="Q18" s="7">
        <v>2388.1469999999999</v>
      </c>
      <c r="R18" s="7">
        <v>2388.1469999999999</v>
      </c>
      <c r="S18" s="7">
        <v>2388.1469999999999</v>
      </c>
      <c r="T18" s="7">
        <v>2388.1469999999999</v>
      </c>
      <c r="U18" s="7">
        <v>2388.1469999999999</v>
      </c>
      <c r="V18" s="7">
        <v>2388.1469999999999</v>
      </c>
      <c r="W18" s="7">
        <v>2418.1469999999999</v>
      </c>
      <c r="X18" s="7">
        <v>2418.1469999999999</v>
      </c>
      <c r="Y18" s="7">
        <v>2743.1469999999999</v>
      </c>
      <c r="Z18" s="7">
        <v>2973.6869999999994</v>
      </c>
      <c r="AA18" s="7">
        <v>2773.6869999999999</v>
      </c>
      <c r="AB18" s="7">
        <v>2773.6869999999999</v>
      </c>
      <c r="AC18" s="7">
        <v>2886.3820000000001</v>
      </c>
      <c r="AD18" s="7">
        <v>2986.3820000000001</v>
      </c>
      <c r="AE18" s="7">
        <v>2986.3820000000001</v>
      </c>
    </row>
    <row r="19" spans="1:31" x14ac:dyDescent="0.25">
      <c r="A19" s="7" t="s">
        <v>30</v>
      </c>
      <c r="B19" s="7">
        <v>55.984999999999999</v>
      </c>
      <c r="C19" s="7">
        <v>55.984999999999999</v>
      </c>
      <c r="D19" s="7">
        <v>55.984999999999999</v>
      </c>
      <c r="E19" s="7">
        <v>26.05</v>
      </c>
      <c r="F19" s="7">
        <v>46.05</v>
      </c>
      <c r="G19" s="7">
        <v>46.05</v>
      </c>
      <c r="H19" s="7">
        <v>46.05</v>
      </c>
      <c r="I19" s="7">
        <v>46.05</v>
      </c>
      <c r="J19" s="7">
        <v>46.05</v>
      </c>
      <c r="K19" s="7">
        <v>46.05</v>
      </c>
      <c r="L19" s="7">
        <v>94.294999999999987</v>
      </c>
      <c r="M19" s="7">
        <v>154.48500000000001</v>
      </c>
      <c r="N19" s="7">
        <v>154.48500000000001</v>
      </c>
      <c r="O19" s="7">
        <v>154.48500000000001</v>
      </c>
      <c r="P19" s="7">
        <v>150.48500000000001</v>
      </c>
      <c r="Q19" s="7">
        <v>150.48500000000001</v>
      </c>
      <c r="R19" s="7">
        <v>150.48500000000001</v>
      </c>
      <c r="S19" s="7">
        <v>150.48500000000001</v>
      </c>
      <c r="T19" s="7">
        <v>148.435</v>
      </c>
      <c r="U19" s="7">
        <v>318.10500000000002</v>
      </c>
      <c r="V19" s="7">
        <v>318.10500000000002</v>
      </c>
      <c r="W19" s="7">
        <v>318.10500000000002</v>
      </c>
      <c r="X19" s="7">
        <v>349.23</v>
      </c>
      <c r="Y19" s="7">
        <v>349.23</v>
      </c>
      <c r="Z19" s="7">
        <v>349.23</v>
      </c>
      <c r="AA19" s="7">
        <v>349.23</v>
      </c>
      <c r="AB19" s="7">
        <v>349.23</v>
      </c>
      <c r="AC19" s="7">
        <v>349.23</v>
      </c>
      <c r="AD19" s="7">
        <v>499.33</v>
      </c>
      <c r="AE19" s="7">
        <v>499.33</v>
      </c>
    </row>
    <row r="20" spans="1:31" x14ac:dyDescent="0.25">
      <c r="A20" s="7" t="s">
        <v>31</v>
      </c>
      <c r="B20" s="7">
        <v>51</v>
      </c>
      <c r="C20" s="7">
        <v>51</v>
      </c>
      <c r="D20" s="7">
        <v>51</v>
      </c>
      <c r="E20" s="7">
        <v>51</v>
      </c>
      <c r="F20" s="7">
        <v>51</v>
      </c>
      <c r="G20" s="7">
        <v>51</v>
      </c>
      <c r="H20" s="7">
        <v>51</v>
      </c>
      <c r="I20" s="7">
        <v>51</v>
      </c>
      <c r="J20" s="7">
        <v>51</v>
      </c>
      <c r="K20" s="7">
        <v>51</v>
      </c>
      <c r="L20" s="7">
        <v>51</v>
      </c>
      <c r="M20" s="7">
        <v>51</v>
      </c>
      <c r="N20" s="7">
        <v>51</v>
      </c>
      <c r="O20" s="7">
        <v>51</v>
      </c>
      <c r="P20" s="7">
        <v>51</v>
      </c>
      <c r="Q20" s="7">
        <v>51</v>
      </c>
      <c r="R20" s="7">
        <v>51</v>
      </c>
      <c r="S20" s="7">
        <v>51</v>
      </c>
      <c r="T20" s="7">
        <v>51</v>
      </c>
      <c r="U20" s="7">
        <v>51</v>
      </c>
      <c r="V20" s="7">
        <v>51</v>
      </c>
      <c r="W20" s="7">
        <v>51</v>
      </c>
      <c r="X20" s="7">
        <v>51</v>
      </c>
      <c r="Y20" s="7">
        <v>51</v>
      </c>
      <c r="Z20" s="7">
        <v>51</v>
      </c>
      <c r="AA20" s="7">
        <v>51</v>
      </c>
      <c r="AB20" s="7">
        <v>15</v>
      </c>
      <c r="AC20" s="7">
        <v>15</v>
      </c>
      <c r="AD20" s="7">
        <v>15</v>
      </c>
      <c r="AE20" s="7">
        <v>15</v>
      </c>
    </row>
    <row r="21" spans="1:31" x14ac:dyDescent="0.25">
      <c r="A21" s="7" t="s">
        <v>32</v>
      </c>
      <c r="B21" s="7">
        <v>1637.7149999999999</v>
      </c>
      <c r="C21" s="7">
        <v>1637.7149999999999</v>
      </c>
      <c r="D21" s="7">
        <v>1637.7149999999999</v>
      </c>
      <c r="E21" s="7">
        <v>1637.7149999999999</v>
      </c>
      <c r="F21" s="7">
        <v>1637.7149999999999</v>
      </c>
      <c r="G21" s="7">
        <v>1637.7149999999999</v>
      </c>
      <c r="H21" s="7">
        <v>1637.7149999999999</v>
      </c>
      <c r="I21" s="7">
        <v>1637.7149999999999</v>
      </c>
      <c r="J21" s="7">
        <v>1637.7149999999999</v>
      </c>
      <c r="K21" s="7">
        <v>1637.7149999999999</v>
      </c>
      <c r="L21" s="7">
        <v>1637.7149999999999</v>
      </c>
      <c r="M21" s="7">
        <v>1637.7149999999999</v>
      </c>
      <c r="N21" s="7">
        <v>1637.7149999999999</v>
      </c>
      <c r="O21" s="7">
        <v>1637.7149999999999</v>
      </c>
      <c r="P21" s="7">
        <v>1637.7149999999999</v>
      </c>
      <c r="Q21" s="7">
        <v>1637.7149999999999</v>
      </c>
      <c r="R21" s="7">
        <v>1637.7149999999999</v>
      </c>
      <c r="S21" s="7">
        <v>1654.7149999999999</v>
      </c>
      <c r="T21" s="7">
        <v>1654.7149999999999</v>
      </c>
      <c r="U21" s="7">
        <v>1654.7149999999999</v>
      </c>
      <c r="V21" s="7">
        <v>1654.7149999999999</v>
      </c>
      <c r="W21" s="7">
        <v>1654.7149999999999</v>
      </c>
      <c r="X21" s="7">
        <v>1654.7149999999999</v>
      </c>
      <c r="Y21" s="7">
        <v>1944.625</v>
      </c>
      <c r="Z21" s="7">
        <v>1944.625</v>
      </c>
      <c r="AA21" s="7">
        <v>1944.625</v>
      </c>
      <c r="AB21" s="7">
        <v>1944.625</v>
      </c>
      <c r="AC21" s="7">
        <v>1944.625</v>
      </c>
      <c r="AD21" s="7">
        <v>1944.625</v>
      </c>
      <c r="AE21" s="7">
        <v>1944.625</v>
      </c>
    </row>
    <row r="22" spans="1:31" x14ac:dyDescent="0.25">
      <c r="A22" s="7" t="s">
        <v>33</v>
      </c>
      <c r="B22" s="7">
        <v>1676.58</v>
      </c>
      <c r="C22" s="7">
        <v>1676.58</v>
      </c>
      <c r="D22" s="7">
        <v>1676.58</v>
      </c>
      <c r="E22" s="7">
        <v>1676.58</v>
      </c>
      <c r="F22" s="7">
        <v>1676.58</v>
      </c>
      <c r="G22" s="7">
        <v>1676.58</v>
      </c>
      <c r="H22" s="7">
        <v>1676.58</v>
      </c>
      <c r="I22" s="7">
        <v>1480.75</v>
      </c>
      <c r="J22" s="7">
        <v>1480.75</v>
      </c>
      <c r="K22" s="7">
        <v>1480.75</v>
      </c>
      <c r="L22" s="7">
        <v>1480.75</v>
      </c>
      <c r="M22" s="7">
        <v>1480.75</v>
      </c>
      <c r="N22" s="7">
        <v>1280.75</v>
      </c>
      <c r="O22" s="7">
        <v>1280.75</v>
      </c>
      <c r="P22" s="7">
        <v>1280.75</v>
      </c>
      <c r="Q22" s="7">
        <v>1280.75</v>
      </c>
      <c r="R22" s="7">
        <v>1280.75</v>
      </c>
      <c r="S22" s="7">
        <v>1260.75</v>
      </c>
      <c r="T22" s="7">
        <v>1260.75</v>
      </c>
      <c r="U22" s="7">
        <v>1260.75</v>
      </c>
      <c r="V22" s="7">
        <v>1260.75</v>
      </c>
      <c r="W22" s="7">
        <v>1260.75</v>
      </c>
      <c r="X22" s="7">
        <v>1260.75</v>
      </c>
      <c r="Y22" s="7">
        <v>1260.75</v>
      </c>
      <c r="Z22" s="7">
        <v>1260.75</v>
      </c>
      <c r="AA22" s="7">
        <v>1260.75</v>
      </c>
      <c r="AB22" s="7">
        <v>1260.75</v>
      </c>
      <c r="AC22" s="7">
        <v>1260.75</v>
      </c>
      <c r="AD22" s="7">
        <v>1260.75</v>
      </c>
      <c r="AE22" s="7">
        <v>1260.75</v>
      </c>
    </row>
    <row r="23" spans="1:31" x14ac:dyDescent="0.25">
      <c r="A23" s="7" t="s">
        <v>34</v>
      </c>
      <c r="B23" s="7">
        <v>1369.6399999999999</v>
      </c>
      <c r="C23" s="7">
        <v>1369.6399999999999</v>
      </c>
      <c r="D23" s="7">
        <v>1369.6399999999999</v>
      </c>
      <c r="E23" s="7">
        <v>1369.6399999999999</v>
      </c>
      <c r="F23" s="7">
        <v>1369.6399999999999</v>
      </c>
      <c r="G23" s="7">
        <v>1369.6399999999999</v>
      </c>
      <c r="H23" s="7">
        <v>1946.44</v>
      </c>
      <c r="I23" s="7">
        <v>1946.44</v>
      </c>
      <c r="J23" s="7">
        <v>1946.44</v>
      </c>
      <c r="K23" s="7">
        <v>1946.44</v>
      </c>
      <c r="L23" s="7">
        <v>1946.44</v>
      </c>
      <c r="M23" s="7">
        <v>1946.44</v>
      </c>
      <c r="N23" s="7">
        <v>1946.44</v>
      </c>
      <c r="O23" s="7">
        <v>1946.44</v>
      </c>
      <c r="P23" s="7">
        <v>1946.44</v>
      </c>
      <c r="Q23" s="7">
        <v>1946.44</v>
      </c>
      <c r="R23" s="7">
        <v>1946.44</v>
      </c>
      <c r="S23" s="7">
        <v>1946.44</v>
      </c>
      <c r="T23" s="7">
        <v>1946.44</v>
      </c>
      <c r="U23" s="7">
        <v>2016.44</v>
      </c>
      <c r="V23" s="7">
        <v>2016.44</v>
      </c>
      <c r="W23" s="7">
        <v>2016.44</v>
      </c>
      <c r="X23" s="7">
        <v>2016.44</v>
      </c>
      <c r="Y23" s="7">
        <v>2016.44</v>
      </c>
      <c r="Z23" s="7">
        <v>2016.44</v>
      </c>
      <c r="AA23" s="7">
        <v>2016.44</v>
      </c>
      <c r="AB23" s="7">
        <v>2016.44</v>
      </c>
      <c r="AC23" s="7">
        <v>2016.44</v>
      </c>
      <c r="AD23" s="7">
        <v>2972.6400000000003</v>
      </c>
      <c r="AE23" s="7">
        <v>2972.6400000000003</v>
      </c>
    </row>
    <row r="24" spans="1:31" x14ac:dyDescent="0.25">
      <c r="A24" s="7" t="s">
        <v>35</v>
      </c>
      <c r="B24" s="7">
        <v>68.204999999999998</v>
      </c>
      <c r="C24" s="7">
        <v>68.204999999999998</v>
      </c>
      <c r="D24" s="7">
        <v>68.204999999999998</v>
      </c>
      <c r="E24" s="7">
        <v>68.204999999999998</v>
      </c>
      <c r="F24" s="7">
        <v>68.204999999999998</v>
      </c>
      <c r="G24" s="7">
        <v>68.204999999999998</v>
      </c>
      <c r="H24" s="7">
        <v>68.204999999999998</v>
      </c>
      <c r="I24" s="7">
        <v>68.204999999999998</v>
      </c>
      <c r="J24" s="7">
        <v>68.204999999999998</v>
      </c>
      <c r="K24" s="7">
        <v>68.204999999999998</v>
      </c>
      <c r="L24" s="7">
        <v>68.204999999999998</v>
      </c>
      <c r="M24" s="7">
        <v>68.204999999999998</v>
      </c>
      <c r="N24" s="7">
        <v>68.204999999999998</v>
      </c>
      <c r="O24" s="7">
        <v>68.204999999999998</v>
      </c>
      <c r="P24" s="7">
        <v>68.204999999999998</v>
      </c>
      <c r="Q24" s="7">
        <v>68.204999999999998</v>
      </c>
      <c r="R24" s="7">
        <v>68.204999999999998</v>
      </c>
      <c r="S24" s="7">
        <v>68.204999999999998</v>
      </c>
      <c r="T24" s="7">
        <v>68.204999999999998</v>
      </c>
      <c r="U24" s="7">
        <v>247.32000000000002</v>
      </c>
      <c r="V24" s="7">
        <v>247.32000000000002</v>
      </c>
      <c r="W24" s="7">
        <v>247.32000000000002</v>
      </c>
      <c r="X24" s="7">
        <v>247.32000000000002</v>
      </c>
      <c r="Y24" s="7">
        <v>247.32000000000002</v>
      </c>
      <c r="Z24" s="7">
        <v>247.32000000000002</v>
      </c>
      <c r="AA24" s="7">
        <v>247.32000000000002</v>
      </c>
      <c r="AB24" s="7">
        <v>247.32000000000002</v>
      </c>
      <c r="AC24" s="7">
        <v>247.32000000000002</v>
      </c>
      <c r="AD24" s="7">
        <v>247.32000000000002</v>
      </c>
      <c r="AE24" s="7">
        <v>247.32000000000002</v>
      </c>
    </row>
    <row r="25" spans="1:31" x14ac:dyDescent="0.25">
      <c r="A25" s="7" t="s">
        <v>36</v>
      </c>
      <c r="B25" s="7">
        <v>479.423</v>
      </c>
      <c r="C25" s="7">
        <v>479.423</v>
      </c>
      <c r="D25" s="7">
        <v>345.91500000000002</v>
      </c>
      <c r="E25" s="7">
        <v>345.91500000000002</v>
      </c>
      <c r="F25" s="7">
        <v>345.91500000000002</v>
      </c>
      <c r="G25" s="7">
        <v>345.91500000000002</v>
      </c>
      <c r="H25" s="7">
        <v>345.91500000000002</v>
      </c>
      <c r="I25" s="7">
        <v>345.91500000000002</v>
      </c>
      <c r="J25" s="7">
        <v>345.91500000000002</v>
      </c>
      <c r="K25" s="7">
        <v>345.91500000000002</v>
      </c>
      <c r="L25" s="7">
        <v>345.91500000000002</v>
      </c>
      <c r="M25" s="7">
        <v>345.91500000000002</v>
      </c>
      <c r="N25" s="7">
        <v>345.91500000000002</v>
      </c>
      <c r="O25" s="7">
        <v>345.91500000000002</v>
      </c>
      <c r="P25" s="7">
        <v>345.91500000000002</v>
      </c>
      <c r="Q25" s="7">
        <v>345.91500000000002</v>
      </c>
      <c r="R25" s="7">
        <v>345.91500000000002</v>
      </c>
      <c r="S25" s="7">
        <v>345.91500000000002</v>
      </c>
      <c r="T25" s="7">
        <v>345.91500000000002</v>
      </c>
      <c r="U25" s="7">
        <v>345.91500000000002</v>
      </c>
      <c r="V25" s="7">
        <v>345.91500000000002</v>
      </c>
      <c r="W25" s="7">
        <v>345.91500000000002</v>
      </c>
      <c r="X25" s="7">
        <v>345.91500000000002</v>
      </c>
      <c r="Y25" s="7">
        <v>345.91500000000002</v>
      </c>
      <c r="Z25" s="7">
        <v>345.91500000000002</v>
      </c>
      <c r="AA25" s="7">
        <v>345.91500000000002</v>
      </c>
      <c r="AB25" s="7">
        <v>345.91500000000002</v>
      </c>
      <c r="AC25" s="7">
        <v>345.91500000000002</v>
      </c>
      <c r="AD25" s="7">
        <v>345.91500000000002</v>
      </c>
      <c r="AE25" s="7">
        <v>345.91500000000002</v>
      </c>
    </row>
    <row r="26" spans="1:31" x14ac:dyDescent="0.25">
      <c r="A26" s="7" t="s">
        <v>37</v>
      </c>
      <c r="B26" s="7">
        <v>1508.3600000000001</v>
      </c>
      <c r="C26" s="7">
        <v>1508.3600000000001</v>
      </c>
      <c r="D26" s="7">
        <v>1826.3600000000001</v>
      </c>
      <c r="E26" s="7">
        <v>1826.3600000000001</v>
      </c>
      <c r="F26" s="7">
        <v>1826.3600000000001</v>
      </c>
      <c r="G26" s="7">
        <v>1826.3600000000001</v>
      </c>
      <c r="H26" s="7">
        <v>1826.3600000000001</v>
      </c>
      <c r="I26" s="7">
        <v>1826.3600000000001</v>
      </c>
      <c r="J26" s="7">
        <v>1826.3600000000001</v>
      </c>
      <c r="K26" s="7">
        <v>1675.645</v>
      </c>
      <c r="L26" s="7">
        <v>1675.645</v>
      </c>
      <c r="M26" s="7">
        <v>1675.645</v>
      </c>
      <c r="N26" s="7">
        <v>1675.645</v>
      </c>
      <c r="O26" s="7">
        <v>1675.645</v>
      </c>
      <c r="P26" s="7">
        <v>1675.645</v>
      </c>
      <c r="Q26" s="7">
        <v>1675.645</v>
      </c>
      <c r="R26" s="7">
        <v>1675.645</v>
      </c>
      <c r="S26" s="7">
        <v>1670.13</v>
      </c>
      <c r="T26" s="7">
        <v>1870.13</v>
      </c>
      <c r="U26" s="7">
        <v>2470.13</v>
      </c>
      <c r="V26" s="7">
        <v>2470.13</v>
      </c>
      <c r="W26" s="7">
        <v>2470.13</v>
      </c>
      <c r="X26" s="7">
        <v>2529.1750000000002</v>
      </c>
      <c r="Y26" s="7">
        <v>2304.1750000000002</v>
      </c>
      <c r="Z26" s="7">
        <v>2844.7249999999999</v>
      </c>
      <c r="AA26" s="7">
        <v>2930.855</v>
      </c>
      <c r="AB26" s="7">
        <v>2930.855</v>
      </c>
      <c r="AC26" s="7">
        <v>2930.855</v>
      </c>
      <c r="AD26" s="7">
        <v>2930.855</v>
      </c>
      <c r="AE26" s="7">
        <v>2930.855</v>
      </c>
    </row>
    <row r="27" spans="1:31" x14ac:dyDescent="0.25">
      <c r="A27" s="7" t="s">
        <v>39</v>
      </c>
      <c r="B27" s="7">
        <v>253.155</v>
      </c>
      <c r="C27" s="7">
        <v>253.155</v>
      </c>
      <c r="D27" s="7">
        <v>253.155</v>
      </c>
      <c r="E27" s="7">
        <v>253.155</v>
      </c>
      <c r="F27" s="7">
        <v>253.155</v>
      </c>
      <c r="G27" s="7">
        <v>253.155</v>
      </c>
      <c r="H27" s="7">
        <v>253.155</v>
      </c>
      <c r="I27" s="7">
        <v>253.155</v>
      </c>
      <c r="J27" s="7">
        <v>253.155</v>
      </c>
      <c r="K27" s="7">
        <v>253.155</v>
      </c>
      <c r="L27" s="7">
        <v>253.155</v>
      </c>
      <c r="M27" s="7">
        <v>253.155</v>
      </c>
      <c r="N27" s="7">
        <v>253.155</v>
      </c>
      <c r="O27" s="7">
        <v>253.155</v>
      </c>
      <c r="P27" s="7">
        <v>253.155</v>
      </c>
      <c r="Q27" s="7">
        <v>253.155</v>
      </c>
      <c r="R27" s="7">
        <v>253.155</v>
      </c>
      <c r="S27" s="7">
        <v>253.155</v>
      </c>
      <c r="T27" s="7">
        <v>253.155</v>
      </c>
      <c r="U27" s="7">
        <v>253.155</v>
      </c>
      <c r="V27" s="7">
        <v>253.155</v>
      </c>
      <c r="W27" s="7">
        <v>253.155</v>
      </c>
      <c r="X27" s="7">
        <v>253.155</v>
      </c>
      <c r="Y27" s="7">
        <v>253.155</v>
      </c>
      <c r="Z27" s="7">
        <v>253.155</v>
      </c>
      <c r="AA27" s="7">
        <v>253.155</v>
      </c>
      <c r="AB27" s="7">
        <v>253.155</v>
      </c>
      <c r="AC27" s="7">
        <v>253.155</v>
      </c>
      <c r="AD27" s="7">
        <v>253.155</v>
      </c>
      <c r="AE27" s="7">
        <v>253.155</v>
      </c>
    </row>
    <row r="28" spans="1:31" x14ac:dyDescent="0.25">
      <c r="A28" s="7" t="s">
        <v>40</v>
      </c>
      <c r="I28" s="7">
        <v>522.63499999999999</v>
      </c>
      <c r="J28" s="7">
        <v>522.63499999999999</v>
      </c>
      <c r="K28" s="7">
        <v>522.63499999999999</v>
      </c>
      <c r="L28" s="7">
        <v>522.63499999999999</v>
      </c>
      <c r="M28" s="7">
        <v>522.63499999999999</v>
      </c>
      <c r="N28" s="7">
        <v>522.63499999999999</v>
      </c>
      <c r="O28" s="7">
        <v>522.63499999999999</v>
      </c>
      <c r="P28" s="7">
        <v>522.63499999999999</v>
      </c>
      <c r="Q28" s="7">
        <v>522.63499999999999</v>
      </c>
      <c r="R28" s="7">
        <v>522.63499999999999</v>
      </c>
      <c r="S28" s="7">
        <v>522.63499999999999</v>
      </c>
      <c r="T28" s="7">
        <v>522.63499999999999</v>
      </c>
      <c r="U28" s="7">
        <v>522.63499999999999</v>
      </c>
      <c r="V28" s="7">
        <v>522.63499999999999</v>
      </c>
      <c r="W28" s="7">
        <v>522.63499999999999</v>
      </c>
      <c r="X28" s="7">
        <v>522.63499999999999</v>
      </c>
      <c r="Y28" s="7">
        <v>762.15</v>
      </c>
      <c r="Z28" s="7">
        <v>762.15</v>
      </c>
      <c r="AA28" s="7">
        <v>762.15</v>
      </c>
      <c r="AB28" s="7">
        <v>762.15</v>
      </c>
      <c r="AC28" s="7">
        <v>762.15</v>
      </c>
      <c r="AD28" s="7">
        <v>762.15</v>
      </c>
      <c r="AE28" s="7">
        <v>762.15</v>
      </c>
    </row>
    <row r="29" spans="1:31" x14ac:dyDescent="0.25">
      <c r="A29" s="7" t="s">
        <v>41</v>
      </c>
      <c r="B29" s="7">
        <v>453.05</v>
      </c>
      <c r="C29" s="7">
        <v>765.54499999999996</v>
      </c>
      <c r="D29" s="7">
        <v>765.54499999999996</v>
      </c>
      <c r="E29" s="7">
        <v>765.54499999999996</v>
      </c>
      <c r="F29" s="7">
        <v>765.54499999999996</v>
      </c>
      <c r="G29" s="7">
        <v>765.54499999999996</v>
      </c>
      <c r="H29" s="7">
        <v>765.54499999999996</v>
      </c>
      <c r="I29" s="7">
        <v>765.54499999999996</v>
      </c>
      <c r="J29" s="7">
        <v>765.54499999999996</v>
      </c>
      <c r="K29" s="7">
        <v>765.54499999999996</v>
      </c>
      <c r="L29" s="7">
        <v>765.54499999999996</v>
      </c>
      <c r="M29" s="7">
        <v>948.54499999999996</v>
      </c>
      <c r="N29" s="7">
        <v>948.54500000000007</v>
      </c>
      <c r="O29" s="7">
        <v>948.54500000000007</v>
      </c>
      <c r="P29" s="7">
        <v>948.54500000000007</v>
      </c>
      <c r="Q29" s="7">
        <v>948.54500000000007</v>
      </c>
      <c r="R29" s="7">
        <v>988.54500000000007</v>
      </c>
      <c r="S29" s="7">
        <v>988.54500000000007</v>
      </c>
      <c r="T29" s="7">
        <v>948.54500000000007</v>
      </c>
      <c r="U29" s="7">
        <v>948.54500000000007</v>
      </c>
      <c r="V29" s="7">
        <v>1098.5450000000001</v>
      </c>
      <c r="W29" s="7">
        <v>1336.665</v>
      </c>
      <c r="X29" s="7">
        <v>1336.665</v>
      </c>
      <c r="Y29" s="7">
        <v>1336.665</v>
      </c>
      <c r="Z29" s="7">
        <v>1717.1800000000003</v>
      </c>
      <c r="AA29" s="7">
        <v>1717.1800000000003</v>
      </c>
      <c r="AB29" s="7">
        <v>1717.1800000000003</v>
      </c>
      <c r="AC29" s="7">
        <v>1717.1800000000003</v>
      </c>
      <c r="AD29" s="7">
        <v>2213.1799999999994</v>
      </c>
      <c r="AE29" s="7">
        <v>2213.1799999999994</v>
      </c>
    </row>
    <row r="30" spans="1:31" x14ac:dyDescent="0.25">
      <c r="A30" s="7" t="s">
        <v>42</v>
      </c>
      <c r="B30" s="7">
        <v>455.43</v>
      </c>
      <c r="C30" s="7">
        <v>455.43</v>
      </c>
      <c r="D30" s="7">
        <v>455.43</v>
      </c>
      <c r="E30" s="7">
        <v>455.43</v>
      </c>
      <c r="F30" s="7">
        <v>455.43</v>
      </c>
      <c r="G30" s="7">
        <v>455.43</v>
      </c>
      <c r="H30" s="7">
        <v>455.43</v>
      </c>
      <c r="I30" s="7">
        <v>455.43</v>
      </c>
      <c r="J30" s="7">
        <v>455.43</v>
      </c>
      <c r="K30" s="7">
        <v>455.43</v>
      </c>
      <c r="L30" s="7">
        <v>455.43</v>
      </c>
      <c r="M30" s="7">
        <v>455.43</v>
      </c>
      <c r="N30" s="7">
        <v>455.43</v>
      </c>
      <c r="O30" s="7">
        <v>455.43</v>
      </c>
      <c r="P30" s="7">
        <v>455.43</v>
      </c>
      <c r="Q30" s="7">
        <v>455.43</v>
      </c>
      <c r="R30" s="7">
        <v>455.43</v>
      </c>
      <c r="S30" s="7">
        <v>455.43</v>
      </c>
      <c r="T30" s="7">
        <v>455.43</v>
      </c>
      <c r="U30" s="7">
        <v>455.43</v>
      </c>
      <c r="V30" s="7">
        <v>455.43</v>
      </c>
      <c r="W30" s="7">
        <v>455.43</v>
      </c>
      <c r="X30" s="7">
        <v>455.43</v>
      </c>
      <c r="Y30" s="7">
        <v>455.43</v>
      </c>
      <c r="Z30" s="7">
        <v>455.43</v>
      </c>
      <c r="AA30" s="7">
        <v>455.43</v>
      </c>
      <c r="AB30" s="7">
        <v>455.43</v>
      </c>
      <c r="AC30" s="7">
        <v>455.43</v>
      </c>
      <c r="AD30" s="7">
        <v>679.63</v>
      </c>
      <c r="AE30" s="7">
        <v>679.63</v>
      </c>
    </row>
    <row r="31" spans="1:31" x14ac:dyDescent="0.25">
      <c r="A31" s="7" t="s">
        <v>44</v>
      </c>
      <c r="B31" s="7">
        <v>1635.6349999999998</v>
      </c>
      <c r="C31" s="7">
        <v>1635.6349999999998</v>
      </c>
      <c r="D31" s="7">
        <v>1635.6349999999998</v>
      </c>
      <c r="E31" s="7">
        <v>1685.6349999999998</v>
      </c>
      <c r="F31" s="7">
        <v>1685.6349999999998</v>
      </c>
      <c r="G31" s="7">
        <v>1685.6349999999998</v>
      </c>
      <c r="H31" s="7">
        <v>1693.7249999999997</v>
      </c>
      <c r="I31" s="7">
        <v>1385.0450000000001</v>
      </c>
      <c r="J31" s="7">
        <v>1385.0450000000001</v>
      </c>
      <c r="K31" s="7">
        <v>1385.0450000000001</v>
      </c>
      <c r="L31" s="7">
        <v>1387.0150000000001</v>
      </c>
      <c r="M31" s="7">
        <v>1387.0150000000001</v>
      </c>
      <c r="N31" s="7">
        <v>1374.75</v>
      </c>
      <c r="O31" s="7">
        <v>1374.75</v>
      </c>
      <c r="P31" s="7">
        <v>1686.55</v>
      </c>
      <c r="Q31" s="7">
        <v>1686.55</v>
      </c>
      <c r="R31" s="7">
        <v>1686.55</v>
      </c>
      <c r="S31" s="7">
        <v>1881.35</v>
      </c>
      <c r="T31" s="7">
        <v>1881.35</v>
      </c>
      <c r="U31" s="7">
        <v>1881.35</v>
      </c>
      <c r="V31" s="7">
        <v>1881.35</v>
      </c>
      <c r="W31" s="7">
        <v>1881.35</v>
      </c>
      <c r="X31" s="7">
        <v>2275.7999999999997</v>
      </c>
      <c r="Y31" s="7">
        <v>2275.7999999999997</v>
      </c>
      <c r="Z31" s="7">
        <v>2262.85</v>
      </c>
      <c r="AA31" s="7">
        <v>2262.85</v>
      </c>
      <c r="AB31" s="7">
        <v>2510.9699999999993</v>
      </c>
      <c r="AC31" s="7">
        <v>2510.9699999999993</v>
      </c>
      <c r="AD31" s="7">
        <v>2460.9699999999993</v>
      </c>
      <c r="AE31" s="7">
        <v>2515.9699999999993</v>
      </c>
    </row>
    <row r="32" spans="1:31" x14ac:dyDescent="0.25">
      <c r="A32" s="7" t="s">
        <v>45</v>
      </c>
      <c r="B32" s="7">
        <v>429.29600000000005</v>
      </c>
      <c r="C32" s="7">
        <v>429.29600000000005</v>
      </c>
      <c r="D32" s="7">
        <v>457.29600000000005</v>
      </c>
      <c r="E32" s="7">
        <v>457.29600000000005</v>
      </c>
      <c r="F32" s="7">
        <v>457.29600000000005</v>
      </c>
      <c r="G32" s="7">
        <v>163.501</v>
      </c>
      <c r="H32" s="7">
        <v>163.501</v>
      </c>
      <c r="I32" s="7">
        <v>163.501</v>
      </c>
      <c r="J32" s="7">
        <v>163.501</v>
      </c>
      <c r="K32" s="7">
        <v>163.501</v>
      </c>
      <c r="L32" s="7">
        <v>163.501</v>
      </c>
      <c r="M32" s="7">
        <v>163.501</v>
      </c>
      <c r="N32" s="7">
        <v>163.50099999999998</v>
      </c>
      <c r="O32" s="7">
        <v>163.50099999999998</v>
      </c>
      <c r="P32" s="7">
        <v>163.50099999999998</v>
      </c>
      <c r="Q32" s="7">
        <v>163.50099999999998</v>
      </c>
      <c r="R32" s="7">
        <v>163.50099999999998</v>
      </c>
      <c r="S32" s="7">
        <v>163.50099999999998</v>
      </c>
      <c r="T32" s="7">
        <v>163.50099999999998</v>
      </c>
      <c r="U32" s="7">
        <v>163.50099999999998</v>
      </c>
      <c r="V32" s="7">
        <v>163.50099999999998</v>
      </c>
      <c r="W32" s="7">
        <v>163.50099999999998</v>
      </c>
      <c r="X32" s="7">
        <v>213.50099999999998</v>
      </c>
      <c r="Y32" s="7">
        <v>213.50099999999998</v>
      </c>
      <c r="Z32" s="7">
        <v>213.50099999999998</v>
      </c>
      <c r="AA32" s="7">
        <v>213.50099999999998</v>
      </c>
      <c r="AB32" s="7">
        <v>213.50099999999998</v>
      </c>
      <c r="AC32" s="7">
        <v>213.50099999999998</v>
      </c>
      <c r="AD32" s="7">
        <v>240.23099999999999</v>
      </c>
      <c r="AE32" s="7">
        <v>240.23099999999999</v>
      </c>
    </row>
    <row r="33" spans="1:31" x14ac:dyDescent="0.25">
      <c r="A33" s="7" t="s">
        <v>46</v>
      </c>
      <c r="B33" s="7">
        <v>465.07299999999998</v>
      </c>
      <c r="C33" s="7">
        <v>465.07299999999998</v>
      </c>
      <c r="D33" s="7">
        <v>465.07299999999998</v>
      </c>
      <c r="E33" s="7">
        <v>465.07299999999998</v>
      </c>
      <c r="F33" s="7">
        <v>465.07299999999998</v>
      </c>
      <c r="G33" s="7">
        <v>670.27299999999991</v>
      </c>
      <c r="H33" s="7">
        <v>670.27299999999991</v>
      </c>
      <c r="I33" s="7">
        <v>670.27299999999991</v>
      </c>
      <c r="J33" s="7">
        <v>642.85799999999995</v>
      </c>
      <c r="K33" s="7">
        <v>642.85799999999995</v>
      </c>
      <c r="L33" s="7">
        <v>642.85799999999995</v>
      </c>
      <c r="M33" s="7">
        <v>642.85799999999995</v>
      </c>
      <c r="N33" s="7">
        <v>642.85799999999995</v>
      </c>
      <c r="O33" s="7">
        <v>642.85799999999995</v>
      </c>
      <c r="P33" s="7">
        <v>642.85799999999995</v>
      </c>
      <c r="Q33" s="7">
        <v>642.85799999999995</v>
      </c>
      <c r="R33" s="7">
        <v>642.85799999999995</v>
      </c>
      <c r="S33" s="7">
        <v>642.85799999999995</v>
      </c>
      <c r="T33" s="7">
        <v>642.85799999999995</v>
      </c>
      <c r="U33" s="7">
        <v>749.01799999999992</v>
      </c>
      <c r="V33" s="7">
        <v>749.01799999999992</v>
      </c>
      <c r="W33" s="7">
        <v>749.01799999999992</v>
      </c>
      <c r="X33" s="7">
        <v>749.01799999999992</v>
      </c>
      <c r="Y33" s="7">
        <v>749.01799999999992</v>
      </c>
      <c r="Z33" s="7">
        <v>749.01799999999992</v>
      </c>
      <c r="AA33" s="7">
        <v>749.01799999999992</v>
      </c>
      <c r="AB33" s="7">
        <v>749.01799999999992</v>
      </c>
      <c r="AC33" s="7">
        <v>960.83799999999985</v>
      </c>
      <c r="AD33" s="7">
        <v>860.83799999999985</v>
      </c>
      <c r="AE33" s="7">
        <v>860.83799999999985</v>
      </c>
    </row>
    <row r="34" spans="1:31" x14ac:dyDescent="0.25">
      <c r="A34" s="7" t="s">
        <v>47</v>
      </c>
      <c r="B34" s="7">
        <v>34.217999999999996</v>
      </c>
      <c r="C34" s="7">
        <v>34.217999999999996</v>
      </c>
      <c r="D34" s="7">
        <v>34.217999999999996</v>
      </c>
      <c r="E34" s="7">
        <v>34.217999999999996</v>
      </c>
      <c r="F34" s="7">
        <v>34.217999999999996</v>
      </c>
      <c r="G34" s="7">
        <v>34.217999999999996</v>
      </c>
      <c r="H34" s="7">
        <v>34.217999999999996</v>
      </c>
      <c r="I34" s="7">
        <v>34.217999999999996</v>
      </c>
      <c r="J34" s="7">
        <v>34.217999999999996</v>
      </c>
      <c r="K34" s="7">
        <v>34.217999999999996</v>
      </c>
      <c r="L34" s="7">
        <v>34.217999999999996</v>
      </c>
      <c r="M34" s="7">
        <v>34.217999999999996</v>
      </c>
      <c r="N34" s="7">
        <v>34.217999999999996</v>
      </c>
      <c r="O34" s="7">
        <v>34.217999999999996</v>
      </c>
      <c r="P34" s="7">
        <v>34.217999999999996</v>
      </c>
      <c r="Q34" s="7">
        <v>34.217999999999996</v>
      </c>
      <c r="R34" s="7">
        <v>34.217999999999996</v>
      </c>
      <c r="S34" s="7">
        <v>34.217999999999996</v>
      </c>
      <c r="T34" s="7">
        <v>34.217999999999996</v>
      </c>
      <c r="U34" s="7">
        <v>34.217999999999996</v>
      </c>
      <c r="V34" s="7">
        <v>34.217999999999996</v>
      </c>
      <c r="W34" s="7">
        <v>34.217999999999996</v>
      </c>
      <c r="X34" s="7">
        <v>34.217999999999996</v>
      </c>
      <c r="Y34" s="7">
        <v>34.217999999999996</v>
      </c>
      <c r="Z34" s="7">
        <v>34.217999999999996</v>
      </c>
      <c r="AA34" s="7">
        <v>34.217999999999996</v>
      </c>
      <c r="AB34" s="7">
        <v>34.217999999999996</v>
      </c>
      <c r="AC34" s="7">
        <v>16.600000000000001</v>
      </c>
      <c r="AD34" s="7">
        <v>16.600000000000001</v>
      </c>
      <c r="AE34" s="7">
        <v>16.600000000000001</v>
      </c>
    </row>
    <row r="35" spans="1:31" x14ac:dyDescent="0.25">
      <c r="A35" s="7" t="s">
        <v>48</v>
      </c>
      <c r="B35" s="7">
        <v>4190.7100000000009</v>
      </c>
      <c r="C35" s="7">
        <v>3885.7150000000011</v>
      </c>
      <c r="D35" s="7">
        <v>3885.7150000000011</v>
      </c>
      <c r="E35" s="7">
        <v>3955.5750000000012</v>
      </c>
      <c r="F35" s="7">
        <v>4258.1750000000011</v>
      </c>
      <c r="G35" s="7">
        <v>4258.1750000000011</v>
      </c>
      <c r="H35" s="7">
        <v>4251.5250000000005</v>
      </c>
      <c r="I35" s="7">
        <v>4251.5250000000005</v>
      </c>
      <c r="J35" s="7">
        <v>4251.5250000000005</v>
      </c>
      <c r="K35" s="7">
        <v>4251.5250000000005</v>
      </c>
      <c r="L35" s="7">
        <v>4251.5250000000005</v>
      </c>
      <c r="M35" s="7">
        <v>4350.9949999999999</v>
      </c>
      <c r="N35" s="7">
        <v>4081.8700000000003</v>
      </c>
      <c r="O35" s="7">
        <v>4081.8700000000003</v>
      </c>
      <c r="P35" s="7">
        <v>4081.8700000000003</v>
      </c>
      <c r="Q35" s="7">
        <v>4081.8700000000003</v>
      </c>
      <c r="R35" s="7">
        <v>4081.8700000000003</v>
      </c>
      <c r="S35" s="7">
        <v>4113.1950000000006</v>
      </c>
      <c r="T35" s="7">
        <v>4113.1950000000006</v>
      </c>
      <c r="U35" s="7">
        <v>4113.1950000000006</v>
      </c>
      <c r="V35" s="7">
        <v>4113.1950000000006</v>
      </c>
      <c r="W35" s="7">
        <v>4113.1950000000006</v>
      </c>
      <c r="X35" s="7">
        <v>4183.2550000000001</v>
      </c>
      <c r="Y35" s="7">
        <v>4131.1850000000004</v>
      </c>
      <c r="Z35" s="7">
        <v>4307.26</v>
      </c>
      <c r="AA35" s="7">
        <v>4326.2349999999997</v>
      </c>
      <c r="AB35" s="7">
        <v>4326.2349999999997</v>
      </c>
      <c r="AC35" s="7">
        <v>4326.2349999999997</v>
      </c>
      <c r="AD35" s="7">
        <v>4326.2349999999997</v>
      </c>
      <c r="AE35" s="7">
        <v>4343.4149999999991</v>
      </c>
    </row>
    <row r="36" spans="1:31" x14ac:dyDescent="0.25">
      <c r="A36" s="7" t="s">
        <v>49</v>
      </c>
      <c r="B36" s="7">
        <v>1671.0750000000003</v>
      </c>
      <c r="C36" s="7">
        <v>1671.0750000000003</v>
      </c>
      <c r="D36" s="7">
        <v>1671.0750000000003</v>
      </c>
      <c r="E36" s="7">
        <v>1671.0750000000003</v>
      </c>
      <c r="F36" s="7">
        <v>1874.3649999999998</v>
      </c>
      <c r="G36" s="7">
        <v>1874.3649999999998</v>
      </c>
      <c r="H36" s="7">
        <v>1874.3649999999998</v>
      </c>
      <c r="I36" s="7">
        <v>1874.3649999999998</v>
      </c>
      <c r="J36" s="7">
        <v>1874.3649999999998</v>
      </c>
      <c r="K36" s="7">
        <v>1874.3649999999998</v>
      </c>
      <c r="L36" s="7">
        <v>1874.3649999999998</v>
      </c>
      <c r="M36" s="7">
        <v>1874.3649999999998</v>
      </c>
      <c r="N36" s="7">
        <v>1874.3649999999998</v>
      </c>
      <c r="O36" s="7">
        <v>1874.3649999999998</v>
      </c>
      <c r="P36" s="7">
        <v>1874.3649999999998</v>
      </c>
      <c r="Q36" s="7">
        <v>1874.3649999999998</v>
      </c>
      <c r="R36" s="7">
        <v>1671.0750000000003</v>
      </c>
      <c r="S36" s="7">
        <v>1671.0750000000003</v>
      </c>
      <c r="T36" s="7">
        <v>1671.0750000000003</v>
      </c>
      <c r="U36" s="7">
        <v>1671.0750000000003</v>
      </c>
      <c r="V36" s="7">
        <v>1671.0750000000003</v>
      </c>
      <c r="W36" s="7">
        <v>1671.0750000000003</v>
      </c>
      <c r="X36" s="7">
        <v>1671.0750000000003</v>
      </c>
      <c r="Y36" s="7">
        <v>1671.0750000000003</v>
      </c>
      <c r="Z36" s="7">
        <v>1671.0750000000003</v>
      </c>
      <c r="AA36" s="7">
        <v>1671.0750000000003</v>
      </c>
      <c r="AB36" s="7">
        <v>1671.0750000000003</v>
      </c>
      <c r="AC36" s="7">
        <v>1671.0750000000003</v>
      </c>
      <c r="AD36" s="7">
        <v>1671.0750000000003</v>
      </c>
      <c r="AE36" s="7">
        <v>1686</v>
      </c>
    </row>
    <row r="37" spans="1:31" x14ac:dyDescent="0.25">
      <c r="A37" s="7" t="s">
        <v>50</v>
      </c>
      <c r="B37" s="7">
        <v>91.7</v>
      </c>
      <c r="C37" s="7">
        <v>91.7</v>
      </c>
      <c r="D37" s="7">
        <v>91.7</v>
      </c>
      <c r="E37" s="7">
        <v>91.7</v>
      </c>
      <c r="F37" s="7">
        <v>91.7</v>
      </c>
      <c r="G37" s="7">
        <v>91.7</v>
      </c>
      <c r="H37" s="7">
        <v>91.7</v>
      </c>
      <c r="I37" s="7">
        <v>91.7</v>
      </c>
      <c r="J37" s="7">
        <v>91.7</v>
      </c>
      <c r="K37" s="7">
        <v>91.7</v>
      </c>
      <c r="L37" s="7">
        <v>91.7</v>
      </c>
      <c r="M37" s="7">
        <v>91.7</v>
      </c>
      <c r="N37" s="7">
        <v>91.7</v>
      </c>
      <c r="O37" s="7">
        <v>91.7</v>
      </c>
      <c r="P37" s="7">
        <v>91.7</v>
      </c>
      <c r="Q37" s="7">
        <v>91.7</v>
      </c>
      <c r="R37" s="7">
        <v>91.7</v>
      </c>
      <c r="S37" s="7">
        <v>91.7</v>
      </c>
      <c r="T37" s="7">
        <v>91.7</v>
      </c>
      <c r="U37" s="7">
        <v>91.7</v>
      </c>
      <c r="V37" s="7">
        <v>91.7</v>
      </c>
      <c r="W37" s="7">
        <v>91.7</v>
      </c>
      <c r="X37" s="7">
        <v>351.7</v>
      </c>
      <c r="Y37" s="7">
        <v>351.7</v>
      </c>
      <c r="Z37" s="7">
        <v>351.7</v>
      </c>
      <c r="AA37" s="7">
        <v>351.7</v>
      </c>
      <c r="AB37" s="7">
        <v>351.7</v>
      </c>
      <c r="AC37" s="7">
        <v>351.7</v>
      </c>
      <c r="AD37" s="7">
        <v>351.7</v>
      </c>
      <c r="AE37" s="7">
        <v>351.7</v>
      </c>
    </row>
    <row r="38" spans="1:31" x14ac:dyDescent="0.25">
      <c r="A38" s="7" t="s">
        <v>51</v>
      </c>
      <c r="B38" s="7">
        <v>2741.4049999999997</v>
      </c>
      <c r="C38" s="7">
        <v>2741.4049999999997</v>
      </c>
      <c r="D38" s="7">
        <v>2741.4049999999997</v>
      </c>
      <c r="E38" s="7">
        <v>2741.4049999999997</v>
      </c>
      <c r="F38" s="7">
        <v>2741.4049999999997</v>
      </c>
      <c r="G38" s="7">
        <v>3078.0369999999998</v>
      </c>
      <c r="H38" s="7">
        <v>3078.0369999999998</v>
      </c>
      <c r="I38" s="7">
        <v>3078.0369999999998</v>
      </c>
      <c r="J38" s="7">
        <v>3078.0369999999998</v>
      </c>
      <c r="K38" s="7">
        <v>3078.0369999999998</v>
      </c>
      <c r="L38" s="7">
        <v>3078.0369999999998</v>
      </c>
      <c r="M38" s="7">
        <v>3078.0369999999998</v>
      </c>
      <c r="N38" s="7">
        <v>3078.0369999999998</v>
      </c>
      <c r="O38" s="7">
        <v>3078.0369999999998</v>
      </c>
      <c r="P38" s="7">
        <v>3078.0369999999998</v>
      </c>
      <c r="Q38" s="7">
        <v>3078.0369999999998</v>
      </c>
      <c r="R38" s="7">
        <v>3078.0369999999998</v>
      </c>
      <c r="S38" s="7">
        <v>2678.0369999999998</v>
      </c>
      <c r="T38" s="7">
        <v>2678.0369999999998</v>
      </c>
      <c r="U38" s="7">
        <v>2678.0369999999998</v>
      </c>
      <c r="V38" s="7">
        <v>2678.0369999999998</v>
      </c>
      <c r="W38" s="7">
        <v>2678.0369999999998</v>
      </c>
      <c r="X38" s="7">
        <v>2678.0369999999998</v>
      </c>
      <c r="Y38" s="7">
        <v>2658.0369999999998</v>
      </c>
      <c r="Z38" s="7">
        <v>2658.0369999999998</v>
      </c>
      <c r="AA38" s="7">
        <v>2981.6569999999997</v>
      </c>
      <c r="AB38" s="7">
        <v>2981.6569999999997</v>
      </c>
      <c r="AC38" s="7">
        <v>2981.6569999999997</v>
      </c>
      <c r="AD38" s="7">
        <v>2981.6569999999997</v>
      </c>
      <c r="AE38" s="7">
        <v>2981.6569999999997</v>
      </c>
    </row>
    <row r="39" spans="1:31" x14ac:dyDescent="0.25">
      <c r="A39" s="7" t="s">
        <v>53</v>
      </c>
      <c r="B39" s="7">
        <v>1661.5</v>
      </c>
      <c r="C39" s="7">
        <v>1061.5</v>
      </c>
      <c r="D39" s="7">
        <v>1061.5</v>
      </c>
      <c r="E39" s="7">
        <v>1061.5</v>
      </c>
      <c r="F39" s="7">
        <v>1061.5</v>
      </c>
      <c r="G39" s="7">
        <v>1061.5</v>
      </c>
      <c r="H39" s="7">
        <v>1061.5</v>
      </c>
      <c r="I39" s="7">
        <v>1061.5</v>
      </c>
      <c r="J39" s="7">
        <v>1061.5</v>
      </c>
      <c r="K39" s="7">
        <v>1061.5</v>
      </c>
      <c r="L39" s="7">
        <v>1061.5</v>
      </c>
      <c r="M39" s="7">
        <v>1061.5</v>
      </c>
      <c r="N39" s="7">
        <v>1061.5</v>
      </c>
      <c r="O39" s="7">
        <v>1061.5</v>
      </c>
      <c r="P39" s="7">
        <v>1195.5</v>
      </c>
      <c r="Q39" s="7">
        <v>1195.5</v>
      </c>
      <c r="R39" s="7">
        <v>1145.5</v>
      </c>
      <c r="S39" s="7">
        <v>645.5</v>
      </c>
      <c r="T39" s="7">
        <v>645.5</v>
      </c>
      <c r="U39" s="7">
        <v>645.5</v>
      </c>
      <c r="V39" s="7">
        <v>645.5</v>
      </c>
      <c r="W39" s="7">
        <v>645.5</v>
      </c>
      <c r="X39" s="7">
        <v>645.5</v>
      </c>
      <c r="Y39" s="7">
        <v>645.5</v>
      </c>
      <c r="Z39" s="7">
        <v>645.5</v>
      </c>
      <c r="AA39" s="7">
        <v>645.5</v>
      </c>
      <c r="AB39" s="7">
        <v>645.5</v>
      </c>
      <c r="AC39" s="7">
        <v>645.5</v>
      </c>
      <c r="AD39" s="7">
        <v>645.5</v>
      </c>
      <c r="AE39" s="7">
        <v>645.5</v>
      </c>
    </row>
    <row r="40" spans="1:31" x14ac:dyDescent="0.25">
      <c r="A40" s="7" t="s">
        <v>54</v>
      </c>
      <c r="B40" s="7">
        <v>8155.8370000000004</v>
      </c>
      <c r="C40" s="7">
        <v>8366.0370000000003</v>
      </c>
      <c r="D40" s="7">
        <v>8366.0370000000003</v>
      </c>
      <c r="E40" s="7">
        <v>8366.0370000000003</v>
      </c>
      <c r="F40" s="7">
        <v>8366.0370000000003</v>
      </c>
      <c r="G40" s="7">
        <v>8225.2569999999996</v>
      </c>
      <c r="H40" s="7">
        <v>8225.2569999999996</v>
      </c>
      <c r="I40" s="7">
        <v>8217.6270000000004</v>
      </c>
      <c r="J40" s="7">
        <v>8217.6270000000004</v>
      </c>
      <c r="K40" s="7">
        <v>8217.6270000000004</v>
      </c>
      <c r="L40" s="7">
        <v>8217.6270000000004</v>
      </c>
      <c r="M40" s="7">
        <v>8217.6270000000004</v>
      </c>
      <c r="N40" s="7">
        <v>8217.6270000000004</v>
      </c>
      <c r="O40" s="7">
        <v>8217.6270000000004</v>
      </c>
      <c r="P40" s="7">
        <v>8217.6270000000004</v>
      </c>
      <c r="Q40" s="7">
        <v>8217.6270000000004</v>
      </c>
      <c r="R40" s="7">
        <v>8217.6270000000004</v>
      </c>
      <c r="S40" s="7">
        <v>8379.9269999999997</v>
      </c>
      <c r="T40" s="7">
        <v>9922.0770000000011</v>
      </c>
      <c r="U40" s="7">
        <v>10121.992000000002</v>
      </c>
      <c r="V40" s="7">
        <v>10196.992000000002</v>
      </c>
      <c r="W40" s="7">
        <v>10196.992000000002</v>
      </c>
      <c r="X40" s="7">
        <v>10196.992000000002</v>
      </c>
      <c r="Y40" s="7">
        <v>10206.957000000002</v>
      </c>
      <c r="Z40" s="7">
        <v>10206.957000000002</v>
      </c>
      <c r="AA40" s="7">
        <v>10206.957000000002</v>
      </c>
      <c r="AB40" s="7">
        <v>10329.092000000001</v>
      </c>
      <c r="AC40" s="7">
        <v>10374.092000000001</v>
      </c>
      <c r="AD40" s="7">
        <v>10379.807000000001</v>
      </c>
      <c r="AE40" s="7">
        <v>10731.287000000004</v>
      </c>
    </row>
    <row r="41" spans="1:31" x14ac:dyDescent="0.25">
      <c r="A41" s="7" t="s">
        <v>55</v>
      </c>
      <c r="F41" s="7">
        <v>95</v>
      </c>
      <c r="G41" s="7">
        <v>95</v>
      </c>
      <c r="H41" s="7">
        <v>95</v>
      </c>
      <c r="I41" s="7">
        <v>95</v>
      </c>
      <c r="J41" s="7">
        <v>492</v>
      </c>
      <c r="K41" s="7">
        <v>492</v>
      </c>
      <c r="L41" s="7">
        <v>492</v>
      </c>
      <c r="M41" s="7">
        <v>492</v>
      </c>
      <c r="N41" s="7">
        <v>492</v>
      </c>
      <c r="O41" s="7">
        <v>492</v>
      </c>
      <c r="P41" s="7">
        <v>492</v>
      </c>
      <c r="Q41" s="7">
        <v>492</v>
      </c>
      <c r="R41" s="7">
        <v>492</v>
      </c>
      <c r="S41" s="7">
        <v>492</v>
      </c>
      <c r="T41" s="7">
        <v>492</v>
      </c>
      <c r="U41" s="7">
        <v>720.03</v>
      </c>
      <c r="V41" s="7">
        <v>720.03</v>
      </c>
      <c r="W41" s="7">
        <v>1238.73</v>
      </c>
      <c r="X41" s="7">
        <v>1238.73</v>
      </c>
      <c r="Y41" s="7">
        <v>1238.73</v>
      </c>
      <c r="Z41" s="7">
        <v>1238.73</v>
      </c>
      <c r="AA41" s="7">
        <v>1238.73</v>
      </c>
      <c r="AB41" s="7">
        <v>1238.73</v>
      </c>
      <c r="AC41" s="7">
        <v>1238.73</v>
      </c>
      <c r="AD41" s="7">
        <v>1238.73</v>
      </c>
      <c r="AE41" s="7">
        <v>1238.73</v>
      </c>
    </row>
    <row r="42" spans="1:31" x14ac:dyDescent="0.25">
      <c r="A42" s="7" t="s">
        <v>56</v>
      </c>
      <c r="B42" s="7">
        <v>406.35</v>
      </c>
      <c r="C42" s="7">
        <v>398.15000000000003</v>
      </c>
      <c r="D42" s="7">
        <v>398.15000000000003</v>
      </c>
      <c r="E42" s="7">
        <v>398.15000000000003</v>
      </c>
      <c r="F42" s="7">
        <v>398.15000000000003</v>
      </c>
      <c r="G42" s="7">
        <v>398.15000000000003</v>
      </c>
      <c r="H42" s="7">
        <v>402.04500000000002</v>
      </c>
      <c r="I42" s="7">
        <v>402.04500000000002</v>
      </c>
      <c r="J42" s="7">
        <v>402.04500000000002</v>
      </c>
      <c r="K42" s="7">
        <v>403.51500000000004</v>
      </c>
      <c r="L42" s="7">
        <v>403.51500000000004</v>
      </c>
      <c r="M42" s="7">
        <v>403.51500000000004</v>
      </c>
      <c r="N42" s="7">
        <v>404.89500000000004</v>
      </c>
      <c r="O42" s="7">
        <v>404.89500000000004</v>
      </c>
      <c r="P42" s="7">
        <v>404.89500000000004</v>
      </c>
      <c r="Q42" s="7">
        <v>486.83500000000004</v>
      </c>
      <c r="R42" s="7">
        <v>486.83500000000004</v>
      </c>
      <c r="S42" s="7">
        <v>486.83500000000004</v>
      </c>
      <c r="T42" s="7">
        <v>486.83500000000004</v>
      </c>
      <c r="U42" s="7">
        <v>631.83499999999992</v>
      </c>
      <c r="V42" s="7">
        <v>631.83499999999992</v>
      </c>
      <c r="W42" s="7">
        <v>631.83499999999992</v>
      </c>
      <c r="X42" s="7">
        <v>634.83499999999992</v>
      </c>
      <c r="Y42" s="7">
        <v>634.83499999999992</v>
      </c>
      <c r="Z42" s="7">
        <v>634.83499999999992</v>
      </c>
      <c r="AA42" s="7">
        <v>636.79</v>
      </c>
      <c r="AB42" s="7">
        <v>636.79</v>
      </c>
      <c r="AC42" s="7">
        <v>636.79</v>
      </c>
      <c r="AD42" s="7">
        <v>636.79</v>
      </c>
      <c r="AE42" s="7">
        <v>636.79</v>
      </c>
    </row>
    <row r="43" spans="1:31" x14ac:dyDescent="0.25">
      <c r="A43" s="7" t="s">
        <v>57</v>
      </c>
      <c r="X43" s="7">
        <v>905.6</v>
      </c>
      <c r="Y43" s="7">
        <v>905.6</v>
      </c>
      <c r="Z43" s="7">
        <v>905.6</v>
      </c>
      <c r="AA43" s="7">
        <v>905.6</v>
      </c>
      <c r="AB43" s="7">
        <v>905.6</v>
      </c>
      <c r="AC43" s="7">
        <v>905.6</v>
      </c>
      <c r="AD43" s="7">
        <v>905.6</v>
      </c>
      <c r="AE43" s="7">
        <v>1284</v>
      </c>
    </row>
    <row r="44" spans="1:31" x14ac:dyDescent="0.25">
      <c r="A44" s="7" t="s">
        <v>58</v>
      </c>
      <c r="B44" s="7">
        <v>53.93</v>
      </c>
      <c r="C44" s="7">
        <v>53.93</v>
      </c>
      <c r="D44" s="7">
        <v>53.93</v>
      </c>
      <c r="E44" s="7">
        <v>53.93</v>
      </c>
      <c r="F44" s="7">
        <v>53.93</v>
      </c>
      <c r="G44" s="7">
        <v>53.93</v>
      </c>
      <c r="H44" s="7">
        <v>53.93</v>
      </c>
      <c r="I44" s="7">
        <v>53.93</v>
      </c>
      <c r="J44" s="7">
        <v>53.93</v>
      </c>
      <c r="K44" s="7">
        <v>53.93</v>
      </c>
      <c r="L44" s="7">
        <v>53.93</v>
      </c>
      <c r="M44" s="7">
        <v>53.93</v>
      </c>
      <c r="N44" s="7">
        <v>53.93</v>
      </c>
      <c r="O44" s="7">
        <v>53.93</v>
      </c>
      <c r="P44" s="7">
        <v>53.93</v>
      </c>
      <c r="Q44" s="7">
        <v>53.93</v>
      </c>
      <c r="R44" s="7">
        <v>53.93</v>
      </c>
      <c r="S44" s="7">
        <v>53.93</v>
      </c>
      <c r="T44" s="7">
        <v>53.93</v>
      </c>
      <c r="U44" s="7">
        <v>53.93</v>
      </c>
      <c r="V44" s="7">
        <v>53.93</v>
      </c>
      <c r="W44" s="7">
        <v>53.93</v>
      </c>
      <c r="X44" s="7">
        <v>53.93</v>
      </c>
      <c r="Y44" s="7">
        <v>53.93</v>
      </c>
      <c r="Z44" s="7">
        <v>53.93</v>
      </c>
      <c r="AA44" s="7">
        <v>53.93</v>
      </c>
      <c r="AB44" s="7">
        <v>53.93</v>
      </c>
      <c r="AC44" s="7">
        <v>53.93</v>
      </c>
      <c r="AD44" s="7">
        <v>53.93</v>
      </c>
      <c r="AE44" s="7">
        <v>53.93</v>
      </c>
    </row>
    <row r="45" spans="1:31" x14ac:dyDescent="0.25">
      <c r="A45" s="7" t="s">
        <v>59</v>
      </c>
      <c r="B45" s="7">
        <v>677.548</v>
      </c>
      <c r="C45" s="7">
        <v>677.548</v>
      </c>
      <c r="D45" s="7">
        <v>677.548</v>
      </c>
      <c r="E45" s="7">
        <v>604.08000000000004</v>
      </c>
      <c r="F45" s="7">
        <v>604.08000000000004</v>
      </c>
      <c r="G45" s="7">
        <v>604.08000000000004</v>
      </c>
      <c r="H45" s="7">
        <v>604.08000000000004</v>
      </c>
      <c r="I45" s="7">
        <v>604.08000000000004</v>
      </c>
      <c r="J45" s="7">
        <v>604.08000000000004</v>
      </c>
      <c r="K45" s="7">
        <v>604.08000000000004</v>
      </c>
      <c r="L45" s="7">
        <v>604.08000000000004</v>
      </c>
      <c r="M45" s="7">
        <v>604.08000000000004</v>
      </c>
      <c r="N45" s="7">
        <v>604.08000000000004</v>
      </c>
      <c r="O45" s="7">
        <v>604.08000000000004</v>
      </c>
      <c r="P45" s="7">
        <v>604.08000000000004</v>
      </c>
      <c r="Q45" s="7">
        <v>604.08000000000004</v>
      </c>
      <c r="R45" s="7">
        <v>604.08000000000004</v>
      </c>
      <c r="S45" s="7">
        <v>604.08000000000004</v>
      </c>
      <c r="T45" s="7">
        <v>604.08000000000004</v>
      </c>
      <c r="U45" s="7">
        <v>619.08000000000004</v>
      </c>
      <c r="V45" s="7">
        <v>619.08000000000004</v>
      </c>
      <c r="W45" s="7">
        <v>619.08000000000004</v>
      </c>
      <c r="X45" s="7">
        <v>619.08000000000004</v>
      </c>
      <c r="Y45" s="7">
        <v>633.08000000000004</v>
      </c>
      <c r="Z45" s="7">
        <v>633.08000000000004</v>
      </c>
      <c r="AA45" s="7">
        <v>633.08000000000004</v>
      </c>
      <c r="AB45" s="7">
        <v>620.33500000000004</v>
      </c>
      <c r="AC45" s="7">
        <v>620.33500000000004</v>
      </c>
      <c r="AD45" s="7">
        <v>620.33500000000004</v>
      </c>
      <c r="AE45" s="7">
        <v>720.33500000000004</v>
      </c>
    </row>
    <row r="46" spans="1:31" x14ac:dyDescent="0.25">
      <c r="A46" s="7" t="s">
        <v>60</v>
      </c>
      <c r="B46" s="7">
        <v>17</v>
      </c>
      <c r="C46" s="7">
        <v>17</v>
      </c>
      <c r="D46" s="7">
        <v>17</v>
      </c>
      <c r="E46" s="7">
        <v>17</v>
      </c>
      <c r="F46" s="7">
        <v>17</v>
      </c>
      <c r="G46" s="7">
        <v>17</v>
      </c>
      <c r="H46" s="7">
        <v>17</v>
      </c>
      <c r="I46" s="7">
        <v>17</v>
      </c>
      <c r="K46" s="7">
        <v>50</v>
      </c>
      <c r="L46" s="7">
        <v>50</v>
      </c>
      <c r="M46" s="7">
        <v>50</v>
      </c>
      <c r="N46" s="7">
        <v>50</v>
      </c>
      <c r="O46" s="7">
        <v>50</v>
      </c>
      <c r="P46" s="7">
        <v>50</v>
      </c>
      <c r="Q46" s="7">
        <v>50</v>
      </c>
      <c r="R46" s="7">
        <v>50</v>
      </c>
      <c r="S46" s="7">
        <v>50</v>
      </c>
      <c r="T46" s="7">
        <v>50</v>
      </c>
      <c r="U46" s="7">
        <v>50</v>
      </c>
      <c r="V46" s="7">
        <v>50</v>
      </c>
      <c r="W46" s="7">
        <v>50</v>
      </c>
      <c r="X46" s="7">
        <v>50</v>
      </c>
      <c r="Y46" s="7">
        <v>50</v>
      </c>
      <c r="Z46" s="7">
        <v>50</v>
      </c>
      <c r="AA46" s="7">
        <v>50</v>
      </c>
      <c r="AB46" s="7">
        <v>50</v>
      </c>
      <c r="AC46" s="7">
        <v>50</v>
      </c>
      <c r="AD46" s="7">
        <v>50</v>
      </c>
      <c r="AE46" s="7">
        <v>50</v>
      </c>
    </row>
    <row r="48" spans="1:31" x14ac:dyDescent="0.25">
      <c r="A48" s="7" t="s">
        <v>9</v>
      </c>
      <c r="B48" s="7">
        <f t="shared" ref="B48:AE48" si="0">SUM(B2:B46)</f>
        <v>54117.93218399999</v>
      </c>
      <c r="C48" s="7">
        <f t="shared" si="0"/>
        <v>53176.779183999992</v>
      </c>
      <c r="D48" s="7">
        <f t="shared" si="0"/>
        <v>53009.851184000006</v>
      </c>
      <c r="E48" s="7">
        <f t="shared" si="0"/>
        <v>53663.703183999998</v>
      </c>
      <c r="F48" s="7">
        <f t="shared" si="0"/>
        <v>54966.298183999999</v>
      </c>
      <c r="G48" s="7">
        <f t="shared" si="0"/>
        <v>55581.230183999993</v>
      </c>
      <c r="H48" s="7">
        <f t="shared" si="0"/>
        <v>57019.45218399998</v>
      </c>
      <c r="I48" s="7">
        <f t="shared" si="0"/>
        <v>54775.837183999982</v>
      </c>
      <c r="J48" s="7">
        <f t="shared" si="0"/>
        <v>55184.192183999985</v>
      </c>
      <c r="K48" s="7">
        <f t="shared" si="0"/>
        <v>55114.872183999985</v>
      </c>
      <c r="L48" s="7">
        <f t="shared" si="0"/>
        <v>55629.157183999981</v>
      </c>
      <c r="M48" s="7">
        <f t="shared" si="0"/>
        <v>56627.607183999993</v>
      </c>
      <c r="N48" s="7">
        <f t="shared" si="0"/>
        <v>56576.542183999991</v>
      </c>
      <c r="O48" s="7">
        <f t="shared" si="0"/>
        <v>56779.617183999988</v>
      </c>
      <c r="P48" s="7">
        <f t="shared" si="0"/>
        <v>57160.817183999992</v>
      </c>
      <c r="Q48" s="7">
        <f t="shared" si="0"/>
        <v>57739.082183999992</v>
      </c>
      <c r="R48" s="7">
        <f t="shared" si="0"/>
        <v>57818.93218399999</v>
      </c>
      <c r="S48" s="7">
        <f t="shared" si="0"/>
        <v>57498.80718399999</v>
      </c>
      <c r="T48" s="7">
        <f t="shared" si="0"/>
        <v>58976.464183999982</v>
      </c>
      <c r="U48" s="7">
        <f t="shared" si="0"/>
        <v>60989.574183999983</v>
      </c>
      <c r="V48" s="7">
        <f t="shared" si="0"/>
        <v>61447.909183999975</v>
      </c>
      <c r="W48" s="7">
        <f t="shared" si="0"/>
        <v>58879.59418399998</v>
      </c>
      <c r="X48" s="7">
        <f t="shared" si="0"/>
        <v>60652.874183999986</v>
      </c>
      <c r="Y48" s="7">
        <f t="shared" si="0"/>
        <v>61937.259183999988</v>
      </c>
      <c r="Z48" s="7">
        <f t="shared" si="0"/>
        <v>63601.989183999984</v>
      </c>
      <c r="AA48" s="7">
        <f t="shared" si="0"/>
        <v>64100.274183999994</v>
      </c>
      <c r="AB48" s="7">
        <f t="shared" si="0"/>
        <v>64686.329183999995</v>
      </c>
      <c r="AC48" s="7">
        <f t="shared" si="0"/>
        <v>65201.181183999994</v>
      </c>
      <c r="AD48" s="7">
        <f t="shared" si="0"/>
        <v>67732.906184000007</v>
      </c>
      <c r="AE48" s="7">
        <f t="shared" si="0"/>
        <v>68516.726183999999</v>
      </c>
    </row>
    <row r="49" spans="1:31" s="8" customFormat="1" x14ac:dyDescent="0.25">
      <c r="A49" s="8" t="s">
        <v>3</v>
      </c>
      <c r="B49" s="8">
        <v>530</v>
      </c>
      <c r="C49" s="8">
        <v>523</v>
      </c>
      <c r="D49" s="8">
        <v>525</v>
      </c>
      <c r="E49" s="8">
        <v>528</v>
      </c>
      <c r="F49" s="8">
        <v>556</v>
      </c>
      <c r="G49" s="8">
        <v>565</v>
      </c>
      <c r="H49" s="8">
        <v>575</v>
      </c>
      <c r="I49" s="8">
        <v>588</v>
      </c>
      <c r="J49" s="8">
        <v>592</v>
      </c>
      <c r="K49" s="8">
        <v>589</v>
      </c>
      <c r="L49" s="8">
        <v>602</v>
      </c>
      <c r="M49" s="8">
        <v>617</v>
      </c>
      <c r="N49" s="8">
        <v>623</v>
      </c>
      <c r="O49" s="8">
        <v>622</v>
      </c>
      <c r="P49" s="8">
        <v>630</v>
      </c>
      <c r="Q49" s="8">
        <v>644</v>
      </c>
      <c r="R49" s="8">
        <v>639</v>
      </c>
      <c r="S49" s="8">
        <v>640</v>
      </c>
      <c r="T49" s="8">
        <v>640</v>
      </c>
      <c r="U49" s="8">
        <v>724</v>
      </c>
      <c r="V49" s="8">
        <v>727</v>
      </c>
      <c r="W49" s="8">
        <v>736</v>
      </c>
      <c r="X49" s="8">
        <v>751</v>
      </c>
      <c r="Y49" s="8">
        <v>786</v>
      </c>
      <c r="Z49" s="8">
        <v>796</v>
      </c>
      <c r="AA49" s="8">
        <v>798</v>
      </c>
      <c r="AB49" s="8">
        <v>821</v>
      </c>
      <c r="AC49" s="8">
        <v>826</v>
      </c>
      <c r="AD49" s="8">
        <v>845</v>
      </c>
      <c r="AE49" s="8">
        <v>851</v>
      </c>
    </row>
  </sheetData>
  <hyperlinks>
    <hyperlink ref="A1" location="TOC!C12" display="Return to Table of Contents"/>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3" width="10.140625" style="7" customWidth="1"/>
    <col min="4" max="5" width="9.85546875" style="7" customWidth="1"/>
    <col min="6" max="13" width="10.140625" style="7" customWidth="1"/>
    <col min="14" max="25" width="9.85546875" style="7" customWidth="1"/>
    <col min="26" max="31" width="9.85546875" style="7" bestFit="1" customWidth="1"/>
    <col min="32" max="16384" width="9.140625" style="7"/>
  </cols>
  <sheetData>
    <row r="1" spans="1:31" s="6" customFormat="1" x14ac:dyDescent="0.25">
      <c r="A1" s="11" t="s">
        <v>152</v>
      </c>
      <c r="B1" s="6">
        <v>40544</v>
      </c>
      <c r="C1" s="6">
        <v>40575</v>
      </c>
      <c r="D1" s="6">
        <v>40603</v>
      </c>
      <c r="E1" s="6">
        <v>40634</v>
      </c>
      <c r="F1" s="6">
        <v>40694</v>
      </c>
      <c r="G1" s="6">
        <v>40724</v>
      </c>
      <c r="H1" s="6">
        <v>40755</v>
      </c>
      <c r="I1" s="6">
        <v>40786</v>
      </c>
      <c r="J1" s="6">
        <v>40816</v>
      </c>
      <c r="K1" s="6">
        <v>41183</v>
      </c>
      <c r="L1" s="6">
        <v>40848</v>
      </c>
      <c r="M1" s="6">
        <v>40878</v>
      </c>
      <c r="N1" s="6">
        <v>40909</v>
      </c>
      <c r="O1" s="6">
        <v>40940</v>
      </c>
      <c r="P1" s="6">
        <v>40969</v>
      </c>
      <c r="Q1" s="6">
        <v>41000</v>
      </c>
      <c r="R1" s="6">
        <v>41030</v>
      </c>
      <c r="S1" s="6">
        <v>41061</v>
      </c>
      <c r="T1" s="6">
        <v>41091</v>
      </c>
      <c r="U1" s="6">
        <v>41122</v>
      </c>
      <c r="V1" s="6">
        <v>41153</v>
      </c>
      <c r="W1" s="6">
        <v>41213</v>
      </c>
      <c r="X1" s="6">
        <v>41243</v>
      </c>
      <c r="Y1" s="6">
        <v>41274</v>
      </c>
      <c r="Z1" s="6">
        <v>41305</v>
      </c>
      <c r="AA1" s="6">
        <v>41333</v>
      </c>
      <c r="AB1" s="6">
        <v>41364</v>
      </c>
      <c r="AC1" s="6">
        <v>41394</v>
      </c>
      <c r="AD1" s="6">
        <v>41425</v>
      </c>
      <c r="AE1" s="6">
        <v>41455</v>
      </c>
    </row>
    <row r="2" spans="1:31" x14ac:dyDescent="0.25">
      <c r="A2" s="7" t="s">
        <v>62</v>
      </c>
      <c r="B2" s="7">
        <v>1794.2240000000002</v>
      </c>
      <c r="C2" s="7">
        <v>1761.2239999999999</v>
      </c>
      <c r="D2" s="7">
        <v>1311.2239999999999</v>
      </c>
      <c r="E2" s="7">
        <v>1211.7559999999999</v>
      </c>
      <c r="F2" s="7">
        <v>1211.7559999999999</v>
      </c>
      <c r="G2" s="7">
        <v>1211.7559999999999</v>
      </c>
      <c r="H2" s="7">
        <v>1211.7559999999999</v>
      </c>
      <c r="I2" s="7">
        <v>1211.7559999999999</v>
      </c>
      <c r="J2" s="7">
        <v>1175.741</v>
      </c>
      <c r="K2" s="7">
        <v>1170.741</v>
      </c>
      <c r="L2" s="7">
        <v>1170.741</v>
      </c>
      <c r="M2" s="7">
        <v>1170.741</v>
      </c>
      <c r="N2" s="7">
        <v>1170.741</v>
      </c>
      <c r="O2" s="7">
        <v>1170.741</v>
      </c>
      <c r="P2" s="7">
        <v>1170.741</v>
      </c>
      <c r="Q2" s="7">
        <v>1170.741</v>
      </c>
      <c r="R2" s="7">
        <v>1170.741</v>
      </c>
      <c r="S2" s="7">
        <v>1170.741</v>
      </c>
      <c r="T2" s="7">
        <v>1170.741</v>
      </c>
      <c r="U2" s="7">
        <v>1170.741</v>
      </c>
      <c r="V2" s="7">
        <v>1249.1759999999999</v>
      </c>
      <c r="W2" s="7">
        <v>1249.1759999999999</v>
      </c>
      <c r="X2" s="7">
        <v>1384.2760000000001</v>
      </c>
      <c r="Y2" s="7">
        <v>1384.2760000000001</v>
      </c>
      <c r="Z2" s="7">
        <v>1384.2760000000001</v>
      </c>
      <c r="AA2" s="7">
        <v>1384.2760000000001</v>
      </c>
      <c r="AB2" s="7">
        <v>1384.2760000000001</v>
      </c>
      <c r="AC2" s="7">
        <v>1384.2760000000001</v>
      </c>
      <c r="AD2" s="7">
        <v>1384.2760000000001</v>
      </c>
      <c r="AE2" s="7">
        <v>1384.2760000000001</v>
      </c>
    </row>
    <row r="3" spans="1:31" x14ac:dyDescent="0.25">
      <c r="A3" s="7" t="s">
        <v>170</v>
      </c>
      <c r="B3" s="7">
        <v>29.87</v>
      </c>
      <c r="C3" s="7">
        <v>29.87</v>
      </c>
      <c r="D3" s="7">
        <v>29.87</v>
      </c>
      <c r="E3" s="7">
        <v>29.87</v>
      </c>
      <c r="F3" s="7">
        <v>29.87</v>
      </c>
      <c r="G3" s="7">
        <v>29.87</v>
      </c>
      <c r="H3" s="7">
        <v>29.87</v>
      </c>
      <c r="I3" s="7">
        <v>29.87</v>
      </c>
      <c r="J3" s="7">
        <v>29.87</v>
      </c>
      <c r="K3" s="7">
        <v>29.87</v>
      </c>
      <c r="L3" s="7">
        <v>29.87</v>
      </c>
      <c r="M3" s="7">
        <v>29.87</v>
      </c>
      <c r="N3" s="7">
        <v>29.87</v>
      </c>
      <c r="O3" s="7">
        <v>29.87</v>
      </c>
      <c r="P3" s="7">
        <v>29.87</v>
      </c>
      <c r="Q3" s="7">
        <v>29.87</v>
      </c>
      <c r="R3" s="7">
        <v>29.87</v>
      </c>
      <c r="S3" s="7">
        <v>29.87</v>
      </c>
      <c r="T3" s="7">
        <v>29.87</v>
      </c>
      <c r="U3" s="7">
        <v>29.87</v>
      </c>
      <c r="V3" s="7">
        <v>29.87</v>
      </c>
      <c r="W3" s="7">
        <v>29.87</v>
      </c>
      <c r="X3" s="7">
        <v>29.87</v>
      </c>
      <c r="Y3" s="7">
        <v>29.87</v>
      </c>
      <c r="Z3" s="7">
        <v>29.87</v>
      </c>
      <c r="AA3" s="7">
        <v>29.87</v>
      </c>
      <c r="AB3" s="7">
        <v>29.87</v>
      </c>
      <c r="AC3" s="7">
        <v>29.87</v>
      </c>
      <c r="AD3" s="7">
        <v>29.87</v>
      </c>
      <c r="AE3" s="7">
        <v>29.87</v>
      </c>
    </row>
    <row r="4" spans="1:31" x14ac:dyDescent="0.25">
      <c r="A4" s="7" t="s">
        <v>63</v>
      </c>
      <c r="B4" s="7">
        <v>31098.971000000001</v>
      </c>
      <c r="C4" s="7">
        <v>30130.698</v>
      </c>
      <c r="D4" s="7">
        <v>30229.308000000001</v>
      </c>
      <c r="E4" s="7">
        <v>30473.627999999997</v>
      </c>
      <c r="F4" s="7">
        <v>31776.308000000005</v>
      </c>
      <c r="G4" s="7">
        <v>32204.472999999998</v>
      </c>
      <c r="H4" s="7">
        <v>33135.992999999988</v>
      </c>
      <c r="I4" s="7">
        <v>30377.373000000003</v>
      </c>
      <c r="J4" s="7">
        <v>30673.232999999997</v>
      </c>
      <c r="K4" s="7">
        <v>30618.912999999997</v>
      </c>
      <c r="L4" s="7">
        <v>31069.018</v>
      </c>
      <c r="M4" s="7">
        <v>32159.678000000004</v>
      </c>
      <c r="N4" s="7">
        <v>32590.003000000001</v>
      </c>
      <c r="O4" s="7">
        <v>32793.268000000004</v>
      </c>
      <c r="P4" s="7">
        <v>33174.498000000007</v>
      </c>
      <c r="Q4" s="7">
        <v>33752.763000000006</v>
      </c>
      <c r="R4" s="7">
        <v>33842.703000000009</v>
      </c>
      <c r="S4" s="7">
        <v>33931.128000000004</v>
      </c>
      <c r="T4" s="7">
        <v>35216.308000000005</v>
      </c>
      <c r="U4" s="7">
        <v>36900.898000000008</v>
      </c>
      <c r="V4" s="7">
        <v>37130.898000000008</v>
      </c>
      <c r="W4" s="7">
        <v>37543.883000000002</v>
      </c>
      <c r="X4" s="7">
        <v>38151.563000000016</v>
      </c>
      <c r="Y4" s="7">
        <v>39044.243000000017</v>
      </c>
      <c r="Z4" s="7">
        <v>40721.923000000017</v>
      </c>
      <c r="AA4" s="7">
        <v>40656.578000000016</v>
      </c>
      <c r="AB4" s="7">
        <v>41166.533000000018</v>
      </c>
      <c r="AC4" s="7">
        <v>41469.565000000017</v>
      </c>
      <c r="AD4" s="7">
        <v>43020.990000000005</v>
      </c>
      <c r="AE4" s="7">
        <v>43267.145000000004</v>
      </c>
    </row>
    <row r="5" spans="1:31" x14ac:dyDescent="0.25">
      <c r="A5" s="7" t="s">
        <v>64</v>
      </c>
      <c r="B5" s="7">
        <v>20985.490999999998</v>
      </c>
      <c r="C5" s="7">
        <v>21045.610999999997</v>
      </c>
      <c r="D5" s="7">
        <v>21230.073</v>
      </c>
      <c r="E5" s="7">
        <v>21739.073</v>
      </c>
      <c r="F5" s="7">
        <v>21738.987999999998</v>
      </c>
      <c r="G5" s="7">
        <v>21925.755000000001</v>
      </c>
      <c r="H5" s="7">
        <v>22425.755000000001</v>
      </c>
      <c r="I5" s="7">
        <v>22948.39</v>
      </c>
      <c r="J5" s="7">
        <v>23096.9</v>
      </c>
      <c r="K5" s="7">
        <v>23086.9</v>
      </c>
      <c r="L5" s="7">
        <v>23151.08</v>
      </c>
      <c r="M5" s="7">
        <v>23058.870000000003</v>
      </c>
      <c r="N5" s="7">
        <v>22577.480000000003</v>
      </c>
      <c r="O5" s="7">
        <v>22577.29</v>
      </c>
      <c r="P5" s="7">
        <v>22577.260000000002</v>
      </c>
      <c r="Q5" s="7">
        <v>22577.260000000002</v>
      </c>
      <c r="R5" s="7">
        <v>22567.170000000002</v>
      </c>
      <c r="S5" s="7">
        <v>22158.620000000003</v>
      </c>
      <c r="T5" s="7">
        <v>22353.147000000001</v>
      </c>
      <c r="U5" s="7">
        <v>22681.667000000005</v>
      </c>
      <c r="V5" s="7">
        <v>22831.567000000003</v>
      </c>
      <c r="W5" s="7">
        <v>19850.267</v>
      </c>
      <c r="X5" s="7">
        <v>20880.767</v>
      </c>
      <c r="Y5" s="7">
        <v>21272.472000000002</v>
      </c>
      <c r="Z5" s="7">
        <v>21259.522000000001</v>
      </c>
      <c r="AA5" s="7">
        <v>21823.151999999998</v>
      </c>
      <c r="AB5" s="7">
        <v>21899.252</v>
      </c>
      <c r="AC5" s="7">
        <v>22111.072</v>
      </c>
      <c r="AD5" s="7">
        <v>23091.371999999999</v>
      </c>
      <c r="AE5" s="7">
        <v>23629.037</v>
      </c>
    </row>
    <row r="6" spans="1:31" x14ac:dyDescent="0.25">
      <c r="A6" s="7" t="s">
        <v>65</v>
      </c>
      <c r="B6" s="7">
        <v>209.37618399999999</v>
      </c>
      <c r="C6" s="7">
        <v>209.37618399999999</v>
      </c>
      <c r="D6" s="7">
        <v>209.37618399999999</v>
      </c>
      <c r="E6" s="7">
        <v>209.37618399999999</v>
      </c>
      <c r="F6" s="7">
        <v>209.37618399999999</v>
      </c>
      <c r="G6" s="7">
        <v>209.37618399999999</v>
      </c>
      <c r="H6" s="7">
        <v>216.07818399999999</v>
      </c>
      <c r="I6" s="7">
        <v>208.448184</v>
      </c>
      <c r="J6" s="7">
        <v>208.448184</v>
      </c>
      <c r="K6" s="7">
        <v>208.448184</v>
      </c>
      <c r="L6" s="7">
        <v>208.448184</v>
      </c>
      <c r="M6" s="7">
        <v>208.448184</v>
      </c>
      <c r="N6" s="7">
        <v>208.44818399999997</v>
      </c>
      <c r="O6" s="7">
        <v>208.44818399999997</v>
      </c>
      <c r="P6" s="7">
        <v>208.44818399999997</v>
      </c>
      <c r="Q6" s="7">
        <v>208.44818399999997</v>
      </c>
      <c r="R6" s="7">
        <v>208.44818399999997</v>
      </c>
      <c r="S6" s="7">
        <v>208.44818399999997</v>
      </c>
      <c r="T6" s="7">
        <v>206.39818399999996</v>
      </c>
      <c r="U6" s="7">
        <v>206.39818399999996</v>
      </c>
      <c r="V6" s="7">
        <v>206.39818399999996</v>
      </c>
      <c r="W6" s="7">
        <v>206.39818399999996</v>
      </c>
      <c r="X6" s="7">
        <v>206.39818399999996</v>
      </c>
      <c r="Y6" s="7">
        <v>206.39818399999996</v>
      </c>
      <c r="Z6" s="7">
        <v>206.39818399999996</v>
      </c>
      <c r="AA6" s="7">
        <v>206.39818399999996</v>
      </c>
      <c r="AB6" s="7">
        <v>206.39818399999996</v>
      </c>
      <c r="AC6" s="7">
        <v>206.39818399999996</v>
      </c>
      <c r="AD6" s="7">
        <v>206.39818399999996</v>
      </c>
      <c r="AE6" s="7">
        <v>206.39818399999996</v>
      </c>
    </row>
    <row r="8" spans="1:31" x14ac:dyDescent="0.25">
      <c r="A8" s="7" t="s">
        <v>66</v>
      </c>
      <c r="B8" s="7">
        <f t="shared" ref="B8:E8" si="0">SUM(B2:B6)</f>
        <v>54117.932183999998</v>
      </c>
      <c r="C8" s="7">
        <f t="shared" si="0"/>
        <v>53176.779183999999</v>
      </c>
      <c r="D8" s="7">
        <f t="shared" si="0"/>
        <v>53009.851184000006</v>
      </c>
      <c r="E8" s="7">
        <f t="shared" si="0"/>
        <v>53663.703183999998</v>
      </c>
      <c r="F8" s="7">
        <f>SUM(F2:F6)</f>
        <v>54966.298183999999</v>
      </c>
      <c r="G8" s="7">
        <f t="shared" ref="G8:AE8" si="1">SUM(G2:G6)</f>
        <v>55581.230183999993</v>
      </c>
      <c r="H8" s="7">
        <f t="shared" si="1"/>
        <v>57019.45218399998</v>
      </c>
      <c r="I8" s="7">
        <f t="shared" si="1"/>
        <v>54775.837184000004</v>
      </c>
      <c r="J8" s="7">
        <f t="shared" si="1"/>
        <v>55184.192184</v>
      </c>
      <c r="K8" s="7">
        <f t="shared" si="1"/>
        <v>55114.872184</v>
      </c>
      <c r="L8" s="7">
        <f t="shared" si="1"/>
        <v>55629.157184000003</v>
      </c>
      <c r="M8" s="7">
        <f t="shared" si="1"/>
        <v>56627.607184000008</v>
      </c>
      <c r="N8" s="7">
        <f t="shared" si="1"/>
        <v>56576.542184000005</v>
      </c>
      <c r="O8" s="7">
        <f t="shared" si="1"/>
        <v>56779.617184000002</v>
      </c>
      <c r="P8" s="7">
        <f t="shared" si="1"/>
        <v>57160.817184000007</v>
      </c>
      <c r="Q8" s="7">
        <f t="shared" si="1"/>
        <v>57739.082184000006</v>
      </c>
      <c r="R8" s="7">
        <f t="shared" si="1"/>
        <v>57818.932184000012</v>
      </c>
      <c r="S8" s="7">
        <f t="shared" si="1"/>
        <v>57498.807184000005</v>
      </c>
      <c r="T8" s="7">
        <f t="shared" si="1"/>
        <v>58976.464184000004</v>
      </c>
      <c r="U8" s="7">
        <f t="shared" si="1"/>
        <v>60989.574184000005</v>
      </c>
      <c r="V8" s="7">
        <f t="shared" si="1"/>
        <v>61447.909184000011</v>
      </c>
      <c r="W8" s="7">
        <f t="shared" si="1"/>
        <v>58879.594184000001</v>
      </c>
      <c r="X8" s="7">
        <f t="shared" si="1"/>
        <v>60652.874184000015</v>
      </c>
      <c r="Y8" s="7">
        <f t="shared" si="1"/>
        <v>61937.259184000017</v>
      </c>
      <c r="Z8" s="7">
        <f t="shared" si="1"/>
        <v>63601.989184000013</v>
      </c>
      <c r="AA8" s="7">
        <f t="shared" si="1"/>
        <v>64100.274184000016</v>
      </c>
      <c r="AB8" s="7">
        <f t="shared" si="1"/>
        <v>64686.329184000017</v>
      </c>
      <c r="AC8" s="7">
        <f t="shared" si="1"/>
        <v>65201.181184000015</v>
      </c>
      <c r="AD8" s="7">
        <f t="shared" si="1"/>
        <v>67732.906184000007</v>
      </c>
      <c r="AE8" s="7">
        <f t="shared" si="1"/>
        <v>68516.726184000014</v>
      </c>
    </row>
    <row r="9" spans="1:31" s="8" customFormat="1" x14ac:dyDescent="0.25">
      <c r="A9" s="8" t="s">
        <v>3</v>
      </c>
      <c r="B9" s="8">
        <v>530</v>
      </c>
      <c r="C9" s="8">
        <v>523</v>
      </c>
      <c r="D9" s="8">
        <v>525</v>
      </c>
      <c r="E9" s="8">
        <v>528</v>
      </c>
      <c r="F9" s="8">
        <v>556</v>
      </c>
      <c r="G9" s="8">
        <v>565</v>
      </c>
      <c r="H9" s="8">
        <v>575</v>
      </c>
      <c r="I9" s="8">
        <v>588</v>
      </c>
      <c r="J9" s="8">
        <v>592</v>
      </c>
      <c r="K9" s="8">
        <v>589</v>
      </c>
      <c r="L9" s="8">
        <v>602</v>
      </c>
      <c r="M9" s="8">
        <v>617</v>
      </c>
      <c r="N9" s="8">
        <v>623</v>
      </c>
      <c r="O9" s="8">
        <v>622</v>
      </c>
      <c r="P9" s="8">
        <v>630</v>
      </c>
      <c r="Q9" s="8">
        <v>644</v>
      </c>
      <c r="R9" s="8">
        <v>639</v>
      </c>
      <c r="S9" s="8">
        <v>640</v>
      </c>
      <c r="T9" s="8">
        <v>640</v>
      </c>
      <c r="U9" s="8">
        <v>724</v>
      </c>
      <c r="V9" s="8">
        <v>727</v>
      </c>
      <c r="W9" s="8">
        <v>736</v>
      </c>
      <c r="X9" s="8">
        <v>751</v>
      </c>
      <c r="Y9" s="8">
        <v>786</v>
      </c>
      <c r="Z9" s="8">
        <v>796</v>
      </c>
      <c r="AA9" s="7">
        <v>798</v>
      </c>
      <c r="AB9" s="8">
        <v>821</v>
      </c>
      <c r="AC9" s="8">
        <v>826</v>
      </c>
      <c r="AD9" s="8">
        <v>845</v>
      </c>
      <c r="AE9" s="8">
        <v>851</v>
      </c>
    </row>
  </sheetData>
  <hyperlinks>
    <hyperlink ref="A1" location="TOC!C13" display="Return to Table of Contents"/>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workbookViewId="0">
      <pane xSplit="1" ySplit="1" topLeftCell="R2" activePane="bottomRight" state="frozen"/>
      <selection pane="topRight" activeCell="B1" sqref="B1"/>
      <selection pane="bottomLeft" activeCell="A2" sqref="A2"/>
      <selection pane="bottomRight" activeCell="AE24" sqref="AE24"/>
    </sheetView>
  </sheetViews>
  <sheetFormatPr defaultRowHeight="15" x14ac:dyDescent="0.25"/>
  <cols>
    <col min="1" max="1" width="32.7109375" style="7" customWidth="1"/>
    <col min="2" max="3" width="10.140625" style="7" customWidth="1"/>
    <col min="4" max="5" width="9.85546875" style="7" customWidth="1"/>
    <col min="6" max="6" width="10.140625" style="28" customWidth="1"/>
    <col min="7" max="13" width="10.140625" style="7" customWidth="1"/>
    <col min="14" max="25" width="9.85546875" style="7" customWidth="1"/>
    <col min="26" max="31" width="9.85546875" style="7" bestFit="1" customWidth="1"/>
    <col min="32" max="16384" width="9.140625" style="7"/>
  </cols>
  <sheetData>
    <row r="1" spans="1:31" s="6" customFormat="1" x14ac:dyDescent="0.25">
      <c r="A1" s="11" t="s">
        <v>152</v>
      </c>
      <c r="B1" s="6">
        <v>40544</v>
      </c>
      <c r="C1" s="6">
        <v>40575</v>
      </c>
      <c r="D1" s="6">
        <v>40603</v>
      </c>
      <c r="E1" s="6">
        <v>40634</v>
      </c>
      <c r="F1" s="38">
        <v>40694</v>
      </c>
      <c r="G1" s="6">
        <v>40724</v>
      </c>
      <c r="H1" s="6">
        <v>40755</v>
      </c>
      <c r="I1" s="6">
        <v>40786</v>
      </c>
      <c r="J1" s="6">
        <v>40816</v>
      </c>
      <c r="K1" s="6">
        <v>41183</v>
      </c>
      <c r="L1" s="6">
        <v>40848</v>
      </c>
      <c r="M1" s="6">
        <v>40878</v>
      </c>
      <c r="N1" s="6">
        <v>40909</v>
      </c>
      <c r="O1" s="6">
        <v>40940</v>
      </c>
      <c r="P1" s="6">
        <v>40969</v>
      </c>
      <c r="Q1" s="6">
        <v>41000</v>
      </c>
      <c r="R1" s="6">
        <v>41030</v>
      </c>
      <c r="S1" s="6">
        <v>41061</v>
      </c>
      <c r="T1" s="6">
        <v>41091</v>
      </c>
      <c r="U1" s="6">
        <v>41122</v>
      </c>
      <c r="V1" s="6">
        <v>41153</v>
      </c>
      <c r="W1" s="6">
        <v>41213</v>
      </c>
      <c r="X1" s="6">
        <v>41243</v>
      </c>
      <c r="Y1" s="6">
        <v>41274</v>
      </c>
      <c r="Z1" s="6">
        <v>41305</v>
      </c>
      <c r="AA1" s="6">
        <v>41333</v>
      </c>
      <c r="AB1" s="6">
        <v>41364</v>
      </c>
      <c r="AC1" s="6">
        <v>41394</v>
      </c>
      <c r="AD1" s="6">
        <v>41425</v>
      </c>
      <c r="AE1" s="6">
        <v>41455</v>
      </c>
    </row>
    <row r="2" spans="1:31" x14ac:dyDescent="0.25">
      <c r="A2" s="7" t="s">
        <v>68</v>
      </c>
      <c r="B2" s="7">
        <v>200</v>
      </c>
      <c r="C2" s="7">
        <v>200</v>
      </c>
      <c r="D2" s="7">
        <v>200</v>
      </c>
      <c r="E2" s="7">
        <v>200</v>
      </c>
      <c r="F2" s="28">
        <v>200</v>
      </c>
      <c r="G2" s="7">
        <v>200</v>
      </c>
      <c r="H2" s="7">
        <v>200</v>
      </c>
      <c r="I2" s="7">
        <v>200</v>
      </c>
      <c r="J2" s="7">
        <v>200</v>
      </c>
      <c r="K2" s="7">
        <v>200</v>
      </c>
      <c r="L2" s="7">
        <v>200</v>
      </c>
      <c r="M2" s="7">
        <v>200</v>
      </c>
      <c r="N2" s="7">
        <v>200</v>
      </c>
      <c r="O2" s="7">
        <v>200</v>
      </c>
      <c r="P2" s="7">
        <v>200</v>
      </c>
      <c r="Q2" s="7">
        <v>200</v>
      </c>
      <c r="R2" s="7">
        <v>200</v>
      </c>
      <c r="S2" s="7">
        <v>200</v>
      </c>
      <c r="T2" s="7">
        <v>200</v>
      </c>
      <c r="U2" s="7">
        <v>200</v>
      </c>
      <c r="V2" s="7">
        <v>200</v>
      </c>
      <c r="W2" s="7">
        <v>200</v>
      </c>
      <c r="X2" s="7">
        <v>200</v>
      </c>
      <c r="Y2" s="7">
        <v>200</v>
      </c>
      <c r="Z2" s="7">
        <v>200</v>
      </c>
      <c r="AA2" s="7">
        <v>200</v>
      </c>
      <c r="AB2" s="7">
        <v>200</v>
      </c>
      <c r="AC2" s="7">
        <v>200</v>
      </c>
      <c r="AD2" s="7">
        <v>200</v>
      </c>
      <c r="AE2" s="7">
        <v>200</v>
      </c>
    </row>
    <row r="3" spans="1:31" x14ac:dyDescent="0.25">
      <c r="A3" s="7" t="s">
        <v>69</v>
      </c>
      <c r="B3" s="7">
        <v>345.71500000000003</v>
      </c>
      <c r="C3" s="7">
        <v>345.71500000000003</v>
      </c>
      <c r="D3" s="7">
        <v>345.71500000000003</v>
      </c>
      <c r="E3" s="7">
        <v>345.71500000000003</v>
      </c>
      <c r="F3" s="28">
        <v>345.71500000000003</v>
      </c>
      <c r="G3" s="7">
        <v>345.685</v>
      </c>
      <c r="H3" s="7">
        <v>345.685</v>
      </c>
      <c r="I3" s="7">
        <v>345.685</v>
      </c>
      <c r="J3" s="7">
        <v>495.68500000000006</v>
      </c>
      <c r="K3" s="7">
        <v>495.68500000000006</v>
      </c>
      <c r="L3" s="7">
        <v>497.65499999999997</v>
      </c>
      <c r="M3" s="7">
        <v>774.245</v>
      </c>
      <c r="N3" s="7">
        <v>774.245</v>
      </c>
      <c r="O3" s="7">
        <v>774.245</v>
      </c>
      <c r="P3" s="7">
        <v>774.245</v>
      </c>
      <c r="Q3" s="7">
        <v>774.245</v>
      </c>
      <c r="R3" s="7">
        <v>774.245</v>
      </c>
      <c r="S3" s="7">
        <v>774.20999999999992</v>
      </c>
      <c r="T3" s="7">
        <v>774.20999999999992</v>
      </c>
      <c r="U3" s="7">
        <v>774.20999999999992</v>
      </c>
      <c r="V3" s="7">
        <v>774.20999999999992</v>
      </c>
      <c r="W3" s="7">
        <v>774.20999999999992</v>
      </c>
      <c r="X3" s="7">
        <v>774.20999999999992</v>
      </c>
      <c r="Y3" s="7">
        <v>786.81000000000006</v>
      </c>
      <c r="Z3" s="7">
        <v>786.81000000000006</v>
      </c>
      <c r="AA3" s="7">
        <v>786.81000000000006</v>
      </c>
      <c r="AB3" s="7">
        <v>786.81000000000006</v>
      </c>
      <c r="AC3" s="7">
        <v>786.81000000000006</v>
      </c>
      <c r="AD3" s="7">
        <v>786.81000000000006</v>
      </c>
      <c r="AE3" s="7">
        <v>786.77499999999998</v>
      </c>
    </row>
    <row r="4" spans="1:31" x14ac:dyDescent="0.25">
      <c r="A4" s="7" t="s">
        <v>70</v>
      </c>
      <c r="B4" s="7">
        <v>1226.73</v>
      </c>
      <c r="C4" s="7">
        <v>1539.2249999999999</v>
      </c>
      <c r="D4" s="7">
        <v>1539.2249999999999</v>
      </c>
      <c r="E4" s="7">
        <v>1539.2249999999999</v>
      </c>
      <c r="F4" s="28">
        <v>1539.2249999999999</v>
      </c>
      <c r="G4" s="7">
        <v>1539.2249999999999</v>
      </c>
      <c r="H4" s="7">
        <v>1539.2249999999999</v>
      </c>
      <c r="I4" s="7">
        <v>1649.0200000000002</v>
      </c>
      <c r="J4" s="7">
        <v>1677.67</v>
      </c>
      <c r="K4" s="7">
        <v>1742.595</v>
      </c>
      <c r="L4" s="7">
        <v>1742.595</v>
      </c>
      <c r="M4" s="7">
        <v>1772.5900000000001</v>
      </c>
      <c r="N4" s="7">
        <v>1830.0099999999998</v>
      </c>
      <c r="O4" s="7">
        <v>1830.0099999999998</v>
      </c>
      <c r="P4" s="7">
        <v>1830.0099999999998</v>
      </c>
      <c r="Q4" s="7">
        <v>1830.0099999999998</v>
      </c>
      <c r="R4" s="7">
        <v>1830.0099999999998</v>
      </c>
      <c r="S4" s="7">
        <v>1830.0099999999998</v>
      </c>
      <c r="T4" s="7">
        <v>1830.0099999999998</v>
      </c>
      <c r="U4" s="7">
        <v>1830.0099999999998</v>
      </c>
      <c r="V4" s="7">
        <v>1830.0099999999998</v>
      </c>
      <c r="W4" s="7">
        <v>2068.1299999999997</v>
      </c>
      <c r="X4" s="7">
        <v>2068.1299999999997</v>
      </c>
      <c r="Y4" s="7">
        <v>2068.1299999999997</v>
      </c>
      <c r="Z4" s="7">
        <v>2448.6449999999995</v>
      </c>
      <c r="AA4" s="7">
        <v>2448.6449999999995</v>
      </c>
      <c r="AB4" s="7">
        <v>2448.6449999999995</v>
      </c>
      <c r="AC4" s="7">
        <v>2448.6449999999995</v>
      </c>
      <c r="AD4" s="7">
        <v>2448.6449999999995</v>
      </c>
      <c r="AE4" s="7">
        <v>2448.6449999999995</v>
      </c>
    </row>
    <row r="5" spans="1:31" x14ac:dyDescent="0.25">
      <c r="A5" s="7" t="s">
        <v>71</v>
      </c>
      <c r="B5" s="7">
        <v>151.63</v>
      </c>
      <c r="C5" s="7">
        <v>151.63</v>
      </c>
      <c r="D5" s="7">
        <v>151.63</v>
      </c>
      <c r="E5" s="7">
        <v>151.63</v>
      </c>
      <c r="F5" s="28">
        <v>151.63</v>
      </c>
      <c r="G5" s="7">
        <v>151.63</v>
      </c>
      <c r="H5" s="7">
        <v>159.72</v>
      </c>
      <c r="I5" s="7">
        <v>159.72</v>
      </c>
      <c r="J5" s="7">
        <v>159.72</v>
      </c>
      <c r="K5" s="7">
        <v>159.72</v>
      </c>
      <c r="L5" s="7">
        <v>159.72</v>
      </c>
      <c r="M5" s="7">
        <v>159.72</v>
      </c>
      <c r="N5" s="7">
        <v>159.72</v>
      </c>
      <c r="O5" s="7">
        <v>159.72</v>
      </c>
      <c r="P5" s="7">
        <v>155.72</v>
      </c>
      <c r="Q5" s="7">
        <v>155.72</v>
      </c>
      <c r="R5" s="7">
        <v>155.72</v>
      </c>
      <c r="S5" s="7">
        <v>155.72</v>
      </c>
      <c r="T5" s="7">
        <v>155.72</v>
      </c>
      <c r="U5" s="7">
        <v>155.72</v>
      </c>
      <c r="V5" s="7">
        <v>155.72</v>
      </c>
      <c r="W5" s="7">
        <v>155.72</v>
      </c>
      <c r="X5" s="7">
        <v>155.72</v>
      </c>
      <c r="Y5" s="7">
        <v>155.72</v>
      </c>
      <c r="Z5" s="7">
        <v>155.72</v>
      </c>
      <c r="AA5" s="7">
        <v>155.72</v>
      </c>
      <c r="AB5" s="7">
        <v>155.72</v>
      </c>
      <c r="AC5" s="7">
        <v>155.72</v>
      </c>
      <c r="AD5" s="7">
        <v>155.72</v>
      </c>
      <c r="AE5" s="7">
        <v>155.72</v>
      </c>
    </row>
    <row r="6" spans="1:31" x14ac:dyDescent="0.25">
      <c r="A6" s="7" t="s">
        <v>72</v>
      </c>
      <c r="B6" s="7">
        <v>2165.27</v>
      </c>
      <c r="C6" s="7">
        <v>2081.65</v>
      </c>
      <c r="D6" s="7">
        <v>2081.65</v>
      </c>
      <c r="E6" s="7">
        <v>2081.65</v>
      </c>
      <c r="F6" s="28">
        <v>2494.27</v>
      </c>
      <c r="G6" s="7">
        <v>2671.4</v>
      </c>
      <c r="H6" s="7">
        <v>2671.4</v>
      </c>
      <c r="I6" s="7">
        <v>2755.57</v>
      </c>
      <c r="J6" s="7">
        <v>2755.57</v>
      </c>
      <c r="K6" s="7">
        <v>2755.57</v>
      </c>
      <c r="L6" s="7">
        <v>2755.57</v>
      </c>
      <c r="M6" s="7">
        <v>2880.8700000000003</v>
      </c>
      <c r="N6" s="7">
        <v>3231.25</v>
      </c>
      <c r="O6" s="7">
        <v>3304.36</v>
      </c>
      <c r="P6" s="7">
        <v>3304.36</v>
      </c>
      <c r="Q6" s="7">
        <v>3493.16</v>
      </c>
      <c r="R6" s="7">
        <v>3649.1749999999997</v>
      </c>
      <c r="S6" s="7">
        <v>3549.1749999999997</v>
      </c>
      <c r="T6" s="7">
        <v>3549.1749999999997</v>
      </c>
      <c r="U6" s="7">
        <v>3743.2899999999995</v>
      </c>
      <c r="V6" s="7">
        <v>3743.2899999999995</v>
      </c>
      <c r="W6" s="7">
        <v>3938.1549999999997</v>
      </c>
      <c r="X6" s="7">
        <v>3938.1549999999997</v>
      </c>
      <c r="Y6" s="7">
        <v>4263.1549999999997</v>
      </c>
      <c r="Z6" s="7">
        <v>4680.744999999999</v>
      </c>
      <c r="AA6" s="7">
        <v>4480.744999999999</v>
      </c>
      <c r="AB6" s="7">
        <v>4953.4349999999986</v>
      </c>
      <c r="AC6" s="7">
        <v>4953.4349999999986</v>
      </c>
      <c r="AD6" s="7">
        <v>5024.8349999999991</v>
      </c>
      <c r="AE6" s="7">
        <v>4841.704999999999</v>
      </c>
    </row>
    <row r="7" spans="1:31" x14ac:dyDescent="0.25">
      <c r="A7" s="7" t="s">
        <v>73</v>
      </c>
      <c r="B7" s="7">
        <v>9387.0740000000005</v>
      </c>
      <c r="C7" s="7">
        <v>8963.3689999999988</v>
      </c>
      <c r="D7" s="7">
        <v>8985.9689999999991</v>
      </c>
      <c r="E7" s="7">
        <v>8934.7139999999999</v>
      </c>
      <c r="F7" s="28">
        <v>8934.7139999999999</v>
      </c>
      <c r="G7" s="7">
        <v>8934.7139999999999</v>
      </c>
      <c r="H7" s="7">
        <v>8934.7139999999999</v>
      </c>
      <c r="I7" s="7">
        <v>8591.4740000000002</v>
      </c>
      <c r="J7" s="7">
        <v>8574.4740000000002</v>
      </c>
      <c r="K7" s="7">
        <v>8574.4740000000002</v>
      </c>
      <c r="L7" s="7">
        <v>8816.2089999999989</v>
      </c>
      <c r="M7" s="7">
        <v>8752.8739999999998</v>
      </c>
      <c r="N7" s="7">
        <v>8752.8739999999998</v>
      </c>
      <c r="O7" s="7">
        <v>8752.8739999999998</v>
      </c>
      <c r="P7" s="7">
        <v>8914.6739999999991</v>
      </c>
      <c r="Q7" s="7">
        <v>9023.6140000000014</v>
      </c>
      <c r="R7" s="7">
        <v>9023.6140000000014</v>
      </c>
      <c r="S7" s="7">
        <v>9018.099000000002</v>
      </c>
      <c r="T7" s="7">
        <v>9938.2790000000005</v>
      </c>
      <c r="U7" s="7">
        <v>10035.478999999999</v>
      </c>
      <c r="V7" s="7">
        <v>10035.478999999999</v>
      </c>
      <c r="W7" s="7">
        <v>10035.478999999999</v>
      </c>
      <c r="X7" s="7">
        <v>10035.478999999999</v>
      </c>
      <c r="Y7" s="7">
        <v>10032.524000000001</v>
      </c>
      <c r="Z7" s="7">
        <v>10032.524000000001</v>
      </c>
      <c r="AA7" s="7">
        <v>10118.654</v>
      </c>
      <c r="AB7" s="7">
        <v>10062.804</v>
      </c>
      <c r="AC7" s="7">
        <v>10225.759000000002</v>
      </c>
      <c r="AD7" s="7">
        <v>10518.259</v>
      </c>
      <c r="AE7" s="7">
        <v>10518.259</v>
      </c>
    </row>
    <row r="8" spans="1:31" x14ac:dyDescent="0.25">
      <c r="A8" s="7" t="s">
        <v>171</v>
      </c>
      <c r="B8" s="7">
        <v>5366.7751840000001</v>
      </c>
      <c r="C8" s="7">
        <v>5316.1251839999995</v>
      </c>
      <c r="D8" s="7">
        <v>5316.1251839999995</v>
      </c>
      <c r="E8" s="7">
        <v>5286.1901839999991</v>
      </c>
      <c r="F8" s="28">
        <v>5602.1701839999987</v>
      </c>
      <c r="G8" s="7">
        <v>5713.4101839999994</v>
      </c>
      <c r="H8" s="7">
        <v>5713.4101839999994</v>
      </c>
      <c r="I8" s="7">
        <v>5713.4101839999994</v>
      </c>
      <c r="J8" s="7">
        <v>5827.4001839999992</v>
      </c>
      <c r="K8" s="7">
        <v>5807.4001839999992</v>
      </c>
      <c r="L8" s="7">
        <v>6013.8001839999988</v>
      </c>
      <c r="M8" s="7">
        <v>6073.9901839999993</v>
      </c>
      <c r="N8" s="7">
        <v>6073.9901839999993</v>
      </c>
      <c r="O8" s="7">
        <v>6073.8301839999995</v>
      </c>
      <c r="P8" s="7">
        <v>6073.8301839999995</v>
      </c>
      <c r="Q8" s="7">
        <v>6242.7201839999989</v>
      </c>
      <c r="R8" s="7">
        <v>6379.935183999999</v>
      </c>
      <c r="S8" s="7">
        <v>6511.2601839999988</v>
      </c>
      <c r="T8" s="7">
        <v>6511.2601839999988</v>
      </c>
      <c r="U8" s="7">
        <v>6947.5851839999996</v>
      </c>
      <c r="V8" s="7">
        <v>7022.5851839999996</v>
      </c>
      <c r="W8" s="7">
        <v>7022.5851839999996</v>
      </c>
      <c r="X8" s="7">
        <v>7081.6301839999996</v>
      </c>
      <c r="Y8" s="7">
        <v>7081.6301839999996</v>
      </c>
      <c r="Z8" s="7">
        <v>7081.6301839999996</v>
      </c>
      <c r="AA8" s="7">
        <v>6856.4601839999996</v>
      </c>
      <c r="AB8" s="7">
        <v>6978.5951840000007</v>
      </c>
      <c r="AC8" s="7">
        <v>7023.5951839999998</v>
      </c>
      <c r="AD8" s="7">
        <v>7120.4251839999997</v>
      </c>
      <c r="AE8" s="7">
        <v>7260.4251839999997</v>
      </c>
    </row>
    <row r="9" spans="1:31" x14ac:dyDescent="0.25">
      <c r="A9" s="7" t="s">
        <v>74</v>
      </c>
      <c r="B9" s="7">
        <v>1253.7649999999999</v>
      </c>
      <c r="C9" s="7">
        <v>1253.7649999999999</v>
      </c>
      <c r="D9" s="7">
        <v>1332.2349999999999</v>
      </c>
      <c r="E9" s="7">
        <v>1332.2349999999999</v>
      </c>
      <c r="F9" s="28">
        <v>1332.2349999999999</v>
      </c>
      <c r="G9" s="7">
        <v>1433.9349999999999</v>
      </c>
      <c r="H9" s="7">
        <v>1933.9349999999999</v>
      </c>
      <c r="I9" s="7">
        <v>1933.9349999999999</v>
      </c>
      <c r="J9" s="7">
        <v>1933.9349999999999</v>
      </c>
      <c r="K9" s="7">
        <v>1833.2199999999998</v>
      </c>
      <c r="L9" s="7">
        <v>1833.2199999999998</v>
      </c>
      <c r="M9" s="7">
        <v>1833.2199999999998</v>
      </c>
      <c r="N9" s="7">
        <v>1899.5199999999998</v>
      </c>
      <c r="O9" s="7">
        <v>1899.5199999999998</v>
      </c>
      <c r="P9" s="7">
        <v>2033.5199999999998</v>
      </c>
      <c r="Q9" s="7">
        <v>2033.5199999999998</v>
      </c>
      <c r="R9" s="7">
        <v>2033.5199999999998</v>
      </c>
      <c r="S9" s="7">
        <v>2033.5199999999998</v>
      </c>
      <c r="T9" s="7">
        <v>2233.5199999999995</v>
      </c>
      <c r="U9" s="7">
        <v>2233.5199999999995</v>
      </c>
      <c r="V9" s="7">
        <v>2233.5199999999995</v>
      </c>
      <c r="W9" s="7">
        <v>2183.5199999999995</v>
      </c>
      <c r="X9" s="7">
        <v>2183.5199999999995</v>
      </c>
      <c r="Y9" s="7">
        <v>2380.46</v>
      </c>
      <c r="Z9" s="7">
        <v>2380.46</v>
      </c>
      <c r="AA9" s="7">
        <v>2380.46</v>
      </c>
      <c r="AB9" s="7">
        <v>2380.46</v>
      </c>
      <c r="AC9" s="7">
        <v>2493.1550000000002</v>
      </c>
      <c r="AD9" s="7">
        <v>2493.1550000000002</v>
      </c>
      <c r="AE9" s="7">
        <v>2740.335</v>
      </c>
    </row>
    <row r="10" spans="1:31" x14ac:dyDescent="0.25">
      <c r="A10" s="7" t="s">
        <v>75</v>
      </c>
      <c r="B10" s="7">
        <v>112.2</v>
      </c>
      <c r="C10" s="7">
        <v>112.2</v>
      </c>
      <c r="D10" s="7">
        <v>112.2</v>
      </c>
      <c r="E10" s="7">
        <v>112.2</v>
      </c>
      <c r="F10" s="28">
        <v>112.2</v>
      </c>
      <c r="G10" s="7">
        <v>112.2</v>
      </c>
      <c r="H10" s="7">
        <v>112.2</v>
      </c>
      <c r="I10" s="7">
        <v>112.2</v>
      </c>
      <c r="J10" s="7">
        <v>112.2</v>
      </c>
      <c r="K10" s="7">
        <v>112.2</v>
      </c>
      <c r="L10" s="7">
        <v>112.2</v>
      </c>
      <c r="M10" s="7">
        <v>112.2</v>
      </c>
      <c r="N10" s="7">
        <v>80</v>
      </c>
      <c r="O10" s="7">
        <v>80</v>
      </c>
      <c r="P10" s="7">
        <v>80</v>
      </c>
      <c r="Q10" s="7">
        <v>80</v>
      </c>
      <c r="R10" s="7">
        <v>80</v>
      </c>
      <c r="S10" s="7">
        <v>80</v>
      </c>
      <c r="T10" s="7">
        <v>80</v>
      </c>
      <c r="U10" s="7">
        <v>80</v>
      </c>
      <c r="V10" s="7">
        <v>80</v>
      </c>
      <c r="W10" s="7">
        <v>80</v>
      </c>
      <c r="X10" s="7">
        <v>80</v>
      </c>
      <c r="Y10" s="7">
        <v>80</v>
      </c>
      <c r="Z10" s="7">
        <v>80</v>
      </c>
      <c r="AA10" s="7">
        <v>80</v>
      </c>
      <c r="AB10" s="7">
        <v>80</v>
      </c>
      <c r="AC10" s="7">
        <v>80</v>
      </c>
      <c r="AD10" s="7">
        <v>80</v>
      </c>
      <c r="AE10" s="7">
        <v>80</v>
      </c>
    </row>
    <row r="11" spans="1:31" x14ac:dyDescent="0.25">
      <c r="A11" s="7" t="s">
        <v>76</v>
      </c>
      <c r="B11" s="7">
        <v>1404.4809999999998</v>
      </c>
      <c r="C11" s="7">
        <v>1193.7330000000002</v>
      </c>
      <c r="D11" s="7">
        <v>1193.7330000000002</v>
      </c>
      <c r="E11" s="7">
        <v>1193.7330000000002</v>
      </c>
      <c r="F11" s="28">
        <v>1193.7330000000002</v>
      </c>
      <c r="G11" s="7">
        <v>1193.7330000000002</v>
      </c>
      <c r="H11" s="7">
        <v>1166.3030000000003</v>
      </c>
      <c r="I11" s="7">
        <v>1166.3030000000003</v>
      </c>
      <c r="J11" s="7">
        <v>1169.5230000000001</v>
      </c>
      <c r="K11" s="7">
        <v>1169.5230000000001</v>
      </c>
      <c r="L11" s="7">
        <v>1169.5230000000001</v>
      </c>
      <c r="M11" s="7">
        <v>1169.5230000000001</v>
      </c>
      <c r="N11" s="7">
        <v>1169.5230000000001</v>
      </c>
      <c r="O11" s="7">
        <v>1169.5230000000001</v>
      </c>
      <c r="P11" s="7">
        <v>1169.5230000000001</v>
      </c>
      <c r="Q11" s="7">
        <v>1169.5230000000001</v>
      </c>
      <c r="R11" s="7">
        <v>1169.5230000000001</v>
      </c>
      <c r="S11" s="7">
        <v>1169.5230000000001</v>
      </c>
      <c r="T11" s="7">
        <v>1167.4730000000002</v>
      </c>
      <c r="U11" s="7">
        <v>1167.4730000000002</v>
      </c>
      <c r="V11" s="7">
        <v>1167.4730000000002</v>
      </c>
      <c r="W11" s="7">
        <v>1167.4730000000002</v>
      </c>
      <c r="X11" s="7">
        <v>1198.5980000000002</v>
      </c>
      <c r="Y11" s="7">
        <v>1198.5980000000002</v>
      </c>
      <c r="Z11" s="7">
        <v>1198.5980000000002</v>
      </c>
      <c r="AA11" s="7">
        <v>1198.5980000000002</v>
      </c>
      <c r="AB11" s="7">
        <v>1198.5980000000002</v>
      </c>
      <c r="AC11" s="7">
        <v>1180.9800000000002</v>
      </c>
      <c r="AD11" s="7">
        <v>1230.98</v>
      </c>
      <c r="AE11" s="7">
        <v>1285.98</v>
      </c>
    </row>
    <row r="12" spans="1:31" x14ac:dyDescent="0.25">
      <c r="A12" s="7" t="s">
        <v>77</v>
      </c>
      <c r="B12" s="7">
        <v>73.814999999999998</v>
      </c>
      <c r="C12" s="7">
        <v>73.784999999999997</v>
      </c>
      <c r="D12" s="7">
        <v>73.754999999999995</v>
      </c>
      <c r="E12" s="7">
        <v>73.754999999999995</v>
      </c>
      <c r="F12" s="28">
        <v>73.669999999999987</v>
      </c>
      <c r="G12" s="7">
        <v>73.669999999999987</v>
      </c>
      <c r="H12" s="7">
        <v>98.53</v>
      </c>
      <c r="I12" s="7">
        <v>87.41</v>
      </c>
      <c r="J12" s="7">
        <v>87.32</v>
      </c>
      <c r="K12" s="7">
        <v>88.789999999999992</v>
      </c>
      <c r="L12" s="7">
        <v>88.789999999999992</v>
      </c>
      <c r="M12" s="7">
        <v>88.789999999999992</v>
      </c>
      <c r="N12" s="7">
        <v>90.17</v>
      </c>
      <c r="O12" s="7">
        <v>90.14</v>
      </c>
      <c r="P12" s="7">
        <v>90.11</v>
      </c>
      <c r="Q12" s="7">
        <v>103.16</v>
      </c>
      <c r="R12" s="7">
        <v>103.07</v>
      </c>
      <c r="S12" s="7">
        <v>103.07</v>
      </c>
      <c r="T12" s="7">
        <v>103.07</v>
      </c>
      <c r="U12" s="7">
        <v>103.07</v>
      </c>
      <c r="V12" s="7">
        <v>102.97</v>
      </c>
      <c r="W12" s="7">
        <v>132.97</v>
      </c>
      <c r="X12" s="7">
        <v>135.97</v>
      </c>
      <c r="Y12" s="7">
        <v>145.935</v>
      </c>
      <c r="Z12" s="7">
        <v>145.935</v>
      </c>
      <c r="AA12" s="7">
        <v>147.88999999999999</v>
      </c>
      <c r="AB12" s="7">
        <v>147.85499999999999</v>
      </c>
      <c r="AC12" s="7">
        <v>147.85499999999999</v>
      </c>
      <c r="AD12" s="7">
        <v>153.47</v>
      </c>
      <c r="AE12" s="7">
        <v>153.47</v>
      </c>
    </row>
    <row r="13" spans="1:31" x14ac:dyDescent="0.25">
      <c r="A13" s="7" t="s">
        <v>78</v>
      </c>
      <c r="B13" s="7">
        <v>6471.1460000000006</v>
      </c>
      <c r="C13" s="7">
        <v>6471.1460000000006</v>
      </c>
      <c r="D13" s="7">
        <v>6471.1460000000006</v>
      </c>
      <c r="E13" s="7">
        <v>6471.1460000000006</v>
      </c>
      <c r="F13" s="28">
        <v>6674.4359999999997</v>
      </c>
      <c r="G13" s="7">
        <v>6674.4359999999997</v>
      </c>
      <c r="H13" s="7">
        <v>6831.1379999999999</v>
      </c>
      <c r="I13" s="7">
        <v>4023.5079999999998</v>
      </c>
      <c r="J13" s="7">
        <v>4023.5079999999998</v>
      </c>
      <c r="K13" s="7">
        <v>4023.5079999999998</v>
      </c>
      <c r="L13" s="7">
        <v>4023.5079999999998</v>
      </c>
      <c r="M13" s="7">
        <v>4023.5079999999998</v>
      </c>
      <c r="N13" s="7">
        <v>4055.7080000000001</v>
      </c>
      <c r="O13" s="7">
        <v>4055.7080000000001</v>
      </c>
      <c r="P13" s="7">
        <v>4055.7080000000001</v>
      </c>
      <c r="Q13" s="7">
        <v>4055.7080000000001</v>
      </c>
      <c r="R13" s="7">
        <v>3852.4179999999997</v>
      </c>
      <c r="S13" s="7">
        <v>4052.4179999999997</v>
      </c>
      <c r="T13" s="7">
        <v>4052.4179999999997</v>
      </c>
      <c r="U13" s="7">
        <v>4052.4179999999997</v>
      </c>
      <c r="V13" s="7">
        <v>4052.4179999999997</v>
      </c>
      <c r="W13" s="7">
        <v>552.41800000000001</v>
      </c>
      <c r="X13" s="7">
        <v>552.41800000000001</v>
      </c>
      <c r="Y13" s="7">
        <v>552.41800000000001</v>
      </c>
      <c r="Z13" s="7">
        <v>552.41800000000001</v>
      </c>
      <c r="AA13" s="7">
        <v>552.41800000000001</v>
      </c>
      <c r="AB13" s="7">
        <v>552.41800000000001</v>
      </c>
      <c r="AC13" s="7">
        <v>552.41800000000001</v>
      </c>
      <c r="AD13" s="7">
        <v>552.41800000000001</v>
      </c>
      <c r="AE13" s="7">
        <v>567.34300000000007</v>
      </c>
    </row>
    <row r="14" spans="1:31" x14ac:dyDescent="0.25">
      <c r="A14" s="7" t="s">
        <v>79</v>
      </c>
      <c r="B14" s="7">
        <v>46.9</v>
      </c>
      <c r="C14" s="7">
        <v>46.9</v>
      </c>
      <c r="D14" s="7">
        <v>46.9</v>
      </c>
      <c r="E14" s="7">
        <v>36.4</v>
      </c>
      <c r="F14" s="28">
        <v>36.4</v>
      </c>
      <c r="G14" s="7">
        <v>36.4</v>
      </c>
      <c r="H14" s="7">
        <v>36.4</v>
      </c>
      <c r="I14" s="7">
        <v>36.4</v>
      </c>
      <c r="J14" s="7">
        <v>36.4</v>
      </c>
      <c r="K14" s="7">
        <v>36.4</v>
      </c>
      <c r="L14" s="7">
        <v>36.4</v>
      </c>
      <c r="M14" s="7">
        <v>36.4</v>
      </c>
      <c r="N14" s="7">
        <v>36.4</v>
      </c>
      <c r="O14" s="7">
        <v>36.4</v>
      </c>
      <c r="P14" s="7">
        <v>36.4</v>
      </c>
      <c r="Q14" s="7">
        <v>36.4</v>
      </c>
      <c r="R14" s="7">
        <v>36.4</v>
      </c>
      <c r="S14" s="7">
        <v>36.4</v>
      </c>
      <c r="T14" s="7">
        <v>36.4</v>
      </c>
      <c r="U14" s="7">
        <v>36.4</v>
      </c>
      <c r="V14" s="7">
        <v>36.4</v>
      </c>
      <c r="W14" s="7">
        <v>36.4</v>
      </c>
      <c r="X14" s="7">
        <v>36.4</v>
      </c>
      <c r="Y14" s="7">
        <v>36.4</v>
      </c>
      <c r="Z14" s="7">
        <v>36.4</v>
      </c>
      <c r="AA14" s="7">
        <v>36.4</v>
      </c>
      <c r="AB14" s="7">
        <v>36.4</v>
      </c>
      <c r="AC14" s="7">
        <v>36.4</v>
      </c>
      <c r="AD14" s="7">
        <v>36.4</v>
      </c>
      <c r="AE14" s="7">
        <v>36.4</v>
      </c>
    </row>
    <row r="15" spans="1:31" x14ac:dyDescent="0.25">
      <c r="A15" s="7" t="s">
        <v>80</v>
      </c>
      <c r="B15" s="7">
        <v>1806.9</v>
      </c>
      <c r="C15" s="7">
        <v>1406.9</v>
      </c>
      <c r="D15" s="7">
        <v>1406.9</v>
      </c>
      <c r="E15" s="7">
        <v>1406.9</v>
      </c>
      <c r="F15" s="28">
        <v>1406.9</v>
      </c>
      <c r="G15" s="7">
        <v>1388.4970000000001</v>
      </c>
      <c r="H15" s="7">
        <v>1388.4970000000001</v>
      </c>
      <c r="I15" s="7">
        <v>1388.4970000000001</v>
      </c>
      <c r="J15" s="7">
        <v>1388.4970000000001</v>
      </c>
      <c r="K15" s="7">
        <v>1388.4970000000001</v>
      </c>
      <c r="L15" s="7">
        <v>1388.4970000000001</v>
      </c>
      <c r="M15" s="7">
        <v>1388.4970000000001</v>
      </c>
      <c r="N15" s="7">
        <v>1388.4970000000001</v>
      </c>
      <c r="O15" s="7">
        <v>1388.4970000000001</v>
      </c>
      <c r="P15" s="7">
        <v>1388.4970000000001</v>
      </c>
      <c r="Q15" s="7">
        <v>1388.4970000000001</v>
      </c>
      <c r="R15" s="7">
        <v>1388.4970000000001</v>
      </c>
      <c r="S15" s="7">
        <v>1388.4970000000001</v>
      </c>
      <c r="T15" s="7">
        <v>1388.4970000000001</v>
      </c>
      <c r="U15" s="7">
        <v>1388.4970000000001</v>
      </c>
      <c r="V15" s="7">
        <v>1388.4970000000001</v>
      </c>
      <c r="W15" s="7">
        <v>1388.4970000000001</v>
      </c>
      <c r="X15" s="7">
        <v>1388.4970000000001</v>
      </c>
      <c r="Y15" s="7">
        <v>1368.4970000000001</v>
      </c>
      <c r="Z15" s="7">
        <v>1368.4970000000001</v>
      </c>
      <c r="AA15" s="7">
        <v>1368.4970000000001</v>
      </c>
      <c r="AB15" s="7">
        <v>1368.4970000000001</v>
      </c>
      <c r="AC15" s="7">
        <v>1368.4970000000001</v>
      </c>
      <c r="AD15" s="7">
        <v>1368.4970000000001</v>
      </c>
      <c r="AE15" s="7">
        <v>1368.4970000000001</v>
      </c>
    </row>
    <row r="16" spans="1:31" x14ac:dyDescent="0.25">
      <c r="A16" s="7" t="s">
        <v>81</v>
      </c>
      <c r="B16" s="7">
        <v>264.65499999999997</v>
      </c>
      <c r="C16" s="7">
        <v>264.65499999999997</v>
      </c>
      <c r="D16" s="7">
        <v>264.65499999999997</v>
      </c>
      <c r="E16" s="7">
        <v>264.65499999999997</v>
      </c>
      <c r="F16" s="28">
        <v>264.65499999999997</v>
      </c>
      <c r="G16" s="7">
        <v>264.65499999999997</v>
      </c>
      <c r="H16" s="7">
        <v>264.65499999999997</v>
      </c>
      <c r="I16" s="7">
        <v>264.65499999999997</v>
      </c>
      <c r="J16" s="7">
        <v>264.65499999999997</v>
      </c>
      <c r="K16" s="7">
        <v>264.65499999999997</v>
      </c>
      <c r="L16" s="7">
        <v>264.65499999999997</v>
      </c>
      <c r="M16" s="7">
        <v>351.28999999999996</v>
      </c>
      <c r="N16" s="7">
        <v>351.28999999999996</v>
      </c>
      <c r="O16" s="7">
        <v>351.28999999999996</v>
      </c>
      <c r="P16" s="7">
        <v>351.28999999999996</v>
      </c>
      <c r="Q16" s="7">
        <v>351.28999999999996</v>
      </c>
      <c r="R16" s="7">
        <v>351.28999999999996</v>
      </c>
      <c r="S16" s="7">
        <v>351.28999999999996</v>
      </c>
      <c r="T16" s="7">
        <v>466.28999999999996</v>
      </c>
      <c r="U16" s="7">
        <v>466.28999999999996</v>
      </c>
      <c r="V16" s="7">
        <v>466.28999999999996</v>
      </c>
      <c r="W16" s="7">
        <v>466.28999999999996</v>
      </c>
      <c r="X16" s="7">
        <v>466.28999999999996</v>
      </c>
      <c r="Y16" s="7">
        <v>559.26</v>
      </c>
      <c r="Z16" s="7">
        <v>559.26</v>
      </c>
      <c r="AA16" s="7">
        <v>578.23500000000001</v>
      </c>
      <c r="AB16" s="7">
        <v>578.23500000000001</v>
      </c>
      <c r="AC16" s="7">
        <v>578.23500000000001</v>
      </c>
      <c r="AD16" s="7">
        <v>982.21500000000003</v>
      </c>
      <c r="AE16" s="7">
        <v>982.21500000000003</v>
      </c>
    </row>
    <row r="17" spans="1:31" x14ac:dyDescent="0.25">
      <c r="A17" s="7" t="s">
        <v>169</v>
      </c>
      <c r="B17" s="7">
        <v>3290.7690000000002</v>
      </c>
      <c r="C17" s="7">
        <v>3220.7690000000002</v>
      </c>
      <c r="D17" s="7">
        <v>2770.7690000000002</v>
      </c>
      <c r="E17" s="7">
        <v>2661.3010000000004</v>
      </c>
      <c r="F17" s="28">
        <v>2681.3010000000004</v>
      </c>
      <c r="G17" s="7">
        <v>2681.3010000000004</v>
      </c>
      <c r="H17" s="7">
        <v>2681.3010000000004</v>
      </c>
      <c r="I17" s="7">
        <v>2711.3010000000004</v>
      </c>
      <c r="J17" s="7">
        <v>2683.8860000000004</v>
      </c>
      <c r="K17" s="7">
        <v>2668.8860000000004</v>
      </c>
      <c r="L17" s="7">
        <v>2733.0660000000007</v>
      </c>
      <c r="M17" s="7">
        <v>2641.0660000000007</v>
      </c>
      <c r="N17" s="7">
        <v>2641.0660000000007</v>
      </c>
      <c r="O17" s="7">
        <v>2641.0660000000007</v>
      </c>
      <c r="P17" s="7">
        <v>2641.0660000000007</v>
      </c>
      <c r="Q17" s="7">
        <v>2641.0660000000007</v>
      </c>
      <c r="R17" s="7">
        <v>2641.0660000000007</v>
      </c>
      <c r="S17" s="7">
        <v>2638.0660000000007</v>
      </c>
      <c r="T17" s="7">
        <v>2628.0659999999998</v>
      </c>
      <c r="U17" s="7">
        <v>2856.0960000000005</v>
      </c>
      <c r="V17" s="7">
        <v>2856.0960000000005</v>
      </c>
      <c r="W17" s="7">
        <v>2856.0960000000005</v>
      </c>
      <c r="X17" s="7">
        <v>2856.0960000000005</v>
      </c>
      <c r="Y17" s="7">
        <v>3092.8160000000003</v>
      </c>
      <c r="Z17" s="7">
        <v>3092.8160000000003</v>
      </c>
      <c r="AA17" s="7">
        <v>3092.8160000000003</v>
      </c>
      <c r="AB17" s="7">
        <v>3044.0709999999999</v>
      </c>
      <c r="AC17" s="7">
        <v>3044.0709999999999</v>
      </c>
      <c r="AD17" s="7">
        <v>3044.0709999999999</v>
      </c>
      <c r="AE17" s="7">
        <v>3044.0709999999999</v>
      </c>
    </row>
    <row r="18" spans="1:31" x14ac:dyDescent="0.25">
      <c r="A18" s="7" t="s">
        <v>83</v>
      </c>
      <c r="B18" s="7">
        <v>16299.652000000002</v>
      </c>
      <c r="C18" s="7">
        <v>16509.851999999999</v>
      </c>
      <c r="D18" s="7">
        <v>16694.344000000001</v>
      </c>
      <c r="E18" s="7">
        <v>17203.344000000001</v>
      </c>
      <c r="F18" s="28">
        <v>17203.344000000001</v>
      </c>
      <c r="G18" s="7">
        <v>17217.763999999999</v>
      </c>
      <c r="H18" s="7">
        <v>17794.563999999998</v>
      </c>
      <c r="I18" s="7">
        <v>18317.199000000001</v>
      </c>
      <c r="J18" s="7">
        <v>18474.199000000001</v>
      </c>
      <c r="K18" s="7">
        <v>18474.199000000001</v>
      </c>
      <c r="L18" s="7">
        <v>18474.199000000001</v>
      </c>
      <c r="M18" s="7">
        <v>18474.199000000001</v>
      </c>
      <c r="N18" s="7">
        <v>18005.074000000001</v>
      </c>
      <c r="O18" s="7">
        <v>18005.074000000001</v>
      </c>
      <c r="P18" s="7">
        <v>18005.074000000001</v>
      </c>
      <c r="Q18" s="7">
        <v>18005.074000000001</v>
      </c>
      <c r="R18" s="7">
        <v>17955.074000000001</v>
      </c>
      <c r="S18" s="7">
        <v>16992.374</v>
      </c>
      <c r="T18" s="7">
        <v>17236.901000000002</v>
      </c>
      <c r="U18" s="7">
        <v>17836.901000000002</v>
      </c>
      <c r="V18" s="7">
        <v>17915.335999999999</v>
      </c>
      <c r="W18" s="7">
        <v>18434.036</v>
      </c>
      <c r="X18" s="7">
        <v>19599.636000000002</v>
      </c>
      <c r="Y18" s="7">
        <v>19774.850999999999</v>
      </c>
      <c r="Z18" s="7">
        <v>20315.400999999998</v>
      </c>
      <c r="AA18" s="7">
        <v>21202.821</v>
      </c>
      <c r="AB18" s="7">
        <v>21347.550999999999</v>
      </c>
      <c r="AC18" s="7">
        <v>21559.370999999999</v>
      </c>
      <c r="AD18" s="7">
        <v>22639.771000000001</v>
      </c>
      <c r="AE18" s="7">
        <v>23122.470999999998</v>
      </c>
    </row>
    <row r="19" spans="1:31" x14ac:dyDescent="0.25">
      <c r="A19" s="7" t="s">
        <v>84</v>
      </c>
      <c r="B19" s="7">
        <v>1903.5349999999999</v>
      </c>
      <c r="C19" s="7">
        <v>1678.44</v>
      </c>
      <c r="D19" s="7">
        <v>1678.44</v>
      </c>
      <c r="E19" s="7">
        <v>1748.3000000000002</v>
      </c>
      <c r="F19" s="28">
        <v>2050.9</v>
      </c>
      <c r="G19" s="7">
        <v>2050.9</v>
      </c>
      <c r="H19" s="7">
        <v>2050.9</v>
      </c>
      <c r="I19" s="7">
        <v>2222.6750000000002</v>
      </c>
      <c r="J19" s="7">
        <v>2222.6750000000002</v>
      </c>
      <c r="K19" s="7">
        <v>2222.6750000000002</v>
      </c>
      <c r="L19" s="7">
        <v>2222.6750000000002</v>
      </c>
      <c r="M19" s="7">
        <v>2480.5150000000003</v>
      </c>
      <c r="N19" s="7">
        <v>2480.5150000000003</v>
      </c>
      <c r="O19" s="7">
        <v>2480.5150000000003</v>
      </c>
      <c r="P19" s="7">
        <v>2630.5150000000003</v>
      </c>
      <c r="Q19" s="7">
        <v>2630.5150000000003</v>
      </c>
      <c r="R19" s="7">
        <v>2630.5150000000003</v>
      </c>
      <c r="S19" s="7">
        <v>2825.3150000000005</v>
      </c>
      <c r="T19" s="7">
        <v>2825.3150000000005</v>
      </c>
      <c r="U19" s="7">
        <v>3282.7550000000006</v>
      </c>
      <c r="V19" s="7">
        <v>3587.7550000000006</v>
      </c>
      <c r="W19" s="7">
        <v>3587.7550000000006</v>
      </c>
      <c r="X19" s="7">
        <v>4052.2650000000008</v>
      </c>
      <c r="Y19" s="7">
        <v>4310.1950000000006</v>
      </c>
      <c r="Z19" s="7">
        <v>4636.2700000000004</v>
      </c>
      <c r="AA19" s="7">
        <v>4636.2700000000004</v>
      </c>
      <c r="AB19" s="7">
        <v>4636.2700000000004</v>
      </c>
      <c r="AC19" s="7">
        <v>4636.2700000000004</v>
      </c>
      <c r="AD19" s="7">
        <v>5117.2699999999995</v>
      </c>
      <c r="AE19" s="7">
        <v>5144.4499999999989</v>
      </c>
    </row>
    <row r="20" spans="1:31" x14ac:dyDescent="0.25">
      <c r="A20" s="7" t="s">
        <v>85</v>
      </c>
      <c r="B20" s="7">
        <v>352.41499999999996</v>
      </c>
      <c r="C20" s="7">
        <v>352.41499999999996</v>
      </c>
      <c r="D20" s="7">
        <v>352.41499999999996</v>
      </c>
      <c r="E20" s="7">
        <v>450.77499999999998</v>
      </c>
      <c r="F20" s="28">
        <v>450.77499999999998</v>
      </c>
      <c r="G20" s="7">
        <v>450.77499999999998</v>
      </c>
      <c r="H20" s="7">
        <v>450.77499999999998</v>
      </c>
      <c r="I20" s="7">
        <v>450.77499999999998</v>
      </c>
      <c r="J20" s="7">
        <v>450.77499999999998</v>
      </c>
      <c r="K20" s="7">
        <v>450.77499999999998</v>
      </c>
      <c r="L20" s="7">
        <v>450.77499999999998</v>
      </c>
      <c r="M20" s="7">
        <v>450.77499999999998</v>
      </c>
      <c r="N20" s="7">
        <v>450.77499999999998</v>
      </c>
      <c r="O20" s="7">
        <v>450.77499999999998</v>
      </c>
      <c r="P20" s="7">
        <v>450.77499999999998</v>
      </c>
      <c r="Q20" s="7">
        <v>450.77499999999998</v>
      </c>
      <c r="R20" s="7">
        <v>450.77499999999998</v>
      </c>
      <c r="S20" s="7">
        <v>675.77499999999998</v>
      </c>
      <c r="T20" s="7">
        <v>675.77499999999998</v>
      </c>
      <c r="U20" s="7">
        <v>924.84999999999991</v>
      </c>
      <c r="V20" s="7">
        <v>924.84999999999991</v>
      </c>
      <c r="W20" s="7">
        <v>924.84999999999991</v>
      </c>
      <c r="X20" s="7">
        <v>924.84999999999991</v>
      </c>
      <c r="Y20" s="7">
        <v>924.84999999999991</v>
      </c>
      <c r="Z20" s="7">
        <v>924.84999999999991</v>
      </c>
      <c r="AA20" s="7">
        <v>924.84999999999991</v>
      </c>
      <c r="AB20" s="7">
        <v>924.84999999999991</v>
      </c>
      <c r="AC20" s="7">
        <v>924.84999999999991</v>
      </c>
      <c r="AD20" s="7">
        <v>924.84999999999991</v>
      </c>
      <c r="AE20" s="7">
        <v>924.84999999999991</v>
      </c>
    </row>
    <row r="21" spans="1:31" x14ac:dyDescent="0.25">
      <c r="A21" s="7" t="s">
        <v>86</v>
      </c>
      <c r="B21" s="7">
        <v>1994.5050000000001</v>
      </c>
      <c r="C21" s="7">
        <v>1994.5050000000001</v>
      </c>
      <c r="D21" s="7">
        <v>1992.0450000000001</v>
      </c>
      <c r="E21" s="7">
        <v>2169.835</v>
      </c>
      <c r="F21" s="28">
        <v>2218.0250000000001</v>
      </c>
      <c r="G21" s="7">
        <v>2446.8999999999996</v>
      </c>
      <c r="H21" s="7">
        <v>2646.0999999999995</v>
      </c>
      <c r="I21" s="7">
        <v>2646.0999999999995</v>
      </c>
      <c r="J21" s="7">
        <v>2646.0999999999995</v>
      </c>
      <c r="K21" s="7">
        <v>2646.0999999999995</v>
      </c>
      <c r="L21" s="7">
        <v>2646.0999999999995</v>
      </c>
      <c r="M21" s="7">
        <v>2963.3349999999991</v>
      </c>
      <c r="N21" s="7">
        <v>2905.915</v>
      </c>
      <c r="O21" s="7">
        <v>3036.0699999999997</v>
      </c>
      <c r="P21" s="7">
        <v>2975.4999999999991</v>
      </c>
      <c r="Q21" s="7">
        <v>3074.0849999999991</v>
      </c>
      <c r="R21" s="7">
        <v>3114.0849999999991</v>
      </c>
      <c r="S21" s="7">
        <v>3114.0849999999991</v>
      </c>
      <c r="T21" s="7">
        <v>3124.0849999999991</v>
      </c>
      <c r="U21" s="7">
        <v>2875.0099999999993</v>
      </c>
      <c r="V21" s="7">
        <v>2875.0099999999993</v>
      </c>
      <c r="W21" s="7">
        <v>2875.0099999999993</v>
      </c>
      <c r="X21" s="7">
        <v>2925.01</v>
      </c>
      <c r="Y21" s="7">
        <v>2925.01</v>
      </c>
      <c r="Z21" s="7">
        <v>2925.01</v>
      </c>
      <c r="AA21" s="7">
        <v>2853.9849999999997</v>
      </c>
      <c r="AB21" s="7">
        <v>2805.1149999999998</v>
      </c>
      <c r="AC21" s="7">
        <v>2805.1149999999998</v>
      </c>
      <c r="AD21" s="7">
        <v>2855.1149999999998</v>
      </c>
      <c r="AE21" s="7">
        <v>2855.1149999999998</v>
      </c>
    </row>
    <row r="23" spans="1:31" x14ac:dyDescent="0.25">
      <c r="A23" s="7" t="s">
        <v>66</v>
      </c>
      <c r="B23" s="7">
        <f t="shared" ref="B23:AE23" si="0">SUM(B2:B21)</f>
        <v>54117.932184000005</v>
      </c>
      <c r="C23" s="7">
        <f t="shared" si="0"/>
        <v>53176.779183999999</v>
      </c>
      <c r="D23" s="7">
        <f t="shared" si="0"/>
        <v>53009.851184000006</v>
      </c>
      <c r="E23" s="7">
        <f t="shared" si="0"/>
        <v>53663.703184000013</v>
      </c>
      <c r="F23" s="28">
        <f t="shared" si="0"/>
        <v>54966.298184000007</v>
      </c>
      <c r="G23" s="7">
        <f t="shared" si="0"/>
        <v>55581.230184000007</v>
      </c>
      <c r="H23" s="7">
        <f t="shared" si="0"/>
        <v>57019.452184000002</v>
      </c>
      <c r="I23" s="7">
        <f t="shared" si="0"/>
        <v>54775.837184000004</v>
      </c>
      <c r="J23" s="7">
        <f t="shared" si="0"/>
        <v>55184.192184000007</v>
      </c>
      <c r="K23" s="7">
        <f t="shared" si="0"/>
        <v>55114.872184000007</v>
      </c>
      <c r="L23" s="7">
        <f t="shared" si="0"/>
        <v>55629.157184000011</v>
      </c>
      <c r="M23" s="7">
        <f t="shared" si="0"/>
        <v>56627.607184000008</v>
      </c>
      <c r="N23" s="7">
        <f t="shared" si="0"/>
        <v>56576.542183999998</v>
      </c>
      <c r="O23" s="7">
        <f t="shared" si="0"/>
        <v>56779.617184000002</v>
      </c>
      <c r="P23" s="7">
        <f t="shared" si="0"/>
        <v>57160.817184</v>
      </c>
      <c r="Q23" s="7">
        <f t="shared" si="0"/>
        <v>57739.082183999999</v>
      </c>
      <c r="R23" s="7">
        <f t="shared" si="0"/>
        <v>57818.932184000005</v>
      </c>
      <c r="S23" s="7">
        <f t="shared" si="0"/>
        <v>57498.807184000005</v>
      </c>
      <c r="T23" s="7">
        <f t="shared" si="0"/>
        <v>58976.464184000011</v>
      </c>
      <c r="U23" s="7">
        <f t="shared" si="0"/>
        <v>60989.57418399999</v>
      </c>
      <c r="V23" s="7">
        <f t="shared" si="0"/>
        <v>61447.909183999996</v>
      </c>
      <c r="W23" s="7">
        <f t="shared" si="0"/>
        <v>58879.594184000001</v>
      </c>
      <c r="X23" s="7">
        <f t="shared" si="0"/>
        <v>60652.874184</v>
      </c>
      <c r="Y23" s="7">
        <f t="shared" si="0"/>
        <v>61937.259184000002</v>
      </c>
      <c r="Z23" s="7">
        <f t="shared" si="0"/>
        <v>63601.989184000005</v>
      </c>
      <c r="AA23" s="7">
        <f t="shared" si="0"/>
        <v>64100.274184000002</v>
      </c>
      <c r="AB23" s="7">
        <f t="shared" si="0"/>
        <v>64686.329184000002</v>
      </c>
      <c r="AC23" s="7">
        <f t="shared" si="0"/>
        <v>65201.181184000001</v>
      </c>
      <c r="AD23" s="7">
        <f t="shared" si="0"/>
        <v>67732.906183999992</v>
      </c>
      <c r="AE23" s="7">
        <f t="shared" si="0"/>
        <v>68516.726183999999</v>
      </c>
    </row>
    <row r="24" spans="1:31" s="8" customFormat="1" x14ac:dyDescent="0.25">
      <c r="A24" s="8" t="s">
        <v>3</v>
      </c>
      <c r="B24" s="8">
        <v>530</v>
      </c>
      <c r="C24" s="8">
        <v>523</v>
      </c>
      <c r="D24" s="8">
        <v>525</v>
      </c>
      <c r="E24" s="8">
        <v>528</v>
      </c>
      <c r="F24" s="33">
        <v>556</v>
      </c>
      <c r="G24" s="8">
        <v>565</v>
      </c>
      <c r="H24" s="8">
        <v>575</v>
      </c>
      <c r="I24" s="8">
        <v>588</v>
      </c>
      <c r="J24" s="8">
        <v>592</v>
      </c>
      <c r="K24" s="8">
        <v>589</v>
      </c>
      <c r="L24" s="8">
        <v>602</v>
      </c>
      <c r="M24" s="8">
        <v>617</v>
      </c>
      <c r="N24" s="8">
        <v>623</v>
      </c>
      <c r="O24" s="8">
        <v>622</v>
      </c>
      <c r="P24" s="8">
        <v>630</v>
      </c>
      <c r="Q24" s="8">
        <v>644</v>
      </c>
      <c r="R24" s="8">
        <v>639</v>
      </c>
      <c r="S24" s="8">
        <v>640</v>
      </c>
      <c r="T24" s="8">
        <v>640</v>
      </c>
      <c r="U24" s="8">
        <v>724</v>
      </c>
      <c r="V24" s="8">
        <v>727</v>
      </c>
      <c r="W24" s="8">
        <v>736</v>
      </c>
      <c r="X24" s="8">
        <v>751</v>
      </c>
      <c r="Y24" s="8">
        <v>786</v>
      </c>
      <c r="Z24" s="8">
        <v>796</v>
      </c>
      <c r="AA24" s="7">
        <v>798</v>
      </c>
      <c r="AB24" s="8">
        <v>821</v>
      </c>
      <c r="AC24" s="8">
        <v>826</v>
      </c>
      <c r="AD24" s="8">
        <v>845</v>
      </c>
      <c r="AE24" s="8">
        <v>851</v>
      </c>
    </row>
  </sheetData>
  <hyperlinks>
    <hyperlink ref="A1" location="TOC!C14" display="Return to Table of Content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workbookViewId="0">
      <pane xSplit="1" ySplit="1" topLeftCell="B23"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152</v>
      </c>
      <c r="B1" s="6" t="s">
        <v>68</v>
      </c>
      <c r="C1" s="6" t="s">
        <v>69</v>
      </c>
      <c r="D1" s="6" t="s">
        <v>70</v>
      </c>
      <c r="E1" s="6" t="s">
        <v>71</v>
      </c>
      <c r="F1" s="6" t="s">
        <v>72</v>
      </c>
      <c r="G1" s="6" t="s">
        <v>73</v>
      </c>
      <c r="H1" s="6" t="s">
        <v>171</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K2" s="7">
        <v>50</v>
      </c>
      <c r="R2" s="7">
        <v>223.16499999999999</v>
      </c>
    </row>
    <row r="3" spans="1:21" x14ac:dyDescent="0.25">
      <c r="A3" s="7" t="s">
        <v>11</v>
      </c>
      <c r="H3" s="7">
        <v>293.56</v>
      </c>
    </row>
    <row r="4" spans="1:21" x14ac:dyDescent="0.25">
      <c r="A4" s="7" t="s">
        <v>12</v>
      </c>
      <c r="D4" s="7">
        <v>8.1549999999999994</v>
      </c>
      <c r="R4" s="7">
        <v>428.2</v>
      </c>
    </row>
    <row r="5" spans="1:21" x14ac:dyDescent="0.25">
      <c r="A5" s="7" t="s">
        <v>13</v>
      </c>
      <c r="H5" s="7">
        <v>625</v>
      </c>
      <c r="K5" s="7">
        <v>40.81</v>
      </c>
      <c r="R5" s="7">
        <v>595</v>
      </c>
    </row>
    <row r="6" spans="1:21" x14ac:dyDescent="0.25">
      <c r="A6" s="7" t="s">
        <v>14</v>
      </c>
      <c r="C6" s="7">
        <v>276.8</v>
      </c>
      <c r="D6" s="7">
        <v>212.81</v>
      </c>
      <c r="F6" s="7">
        <v>245.54999999999998</v>
      </c>
      <c r="G6" s="7">
        <v>2789.934999999999</v>
      </c>
      <c r="H6" s="7">
        <v>944.84499999999991</v>
      </c>
      <c r="I6" s="7">
        <v>794.57499999999993</v>
      </c>
      <c r="K6" s="7">
        <v>8.52</v>
      </c>
      <c r="L6" s="7">
        <v>48.5</v>
      </c>
      <c r="Q6" s="7">
        <v>1511.885</v>
      </c>
      <c r="R6" s="7">
        <v>564.64599999999996</v>
      </c>
      <c r="S6" s="7">
        <v>900</v>
      </c>
      <c r="T6" s="7">
        <v>93.19</v>
      </c>
      <c r="U6" s="7">
        <v>2027.085</v>
      </c>
    </row>
    <row r="7" spans="1:21" x14ac:dyDescent="0.25">
      <c r="A7" s="7" t="s">
        <v>15</v>
      </c>
      <c r="B7" s="7">
        <v>200</v>
      </c>
      <c r="C7" s="7">
        <v>35.185000000000002</v>
      </c>
      <c r="G7" s="7">
        <v>22.6</v>
      </c>
      <c r="H7" s="7">
        <v>79.385000000000005</v>
      </c>
      <c r="K7" s="7">
        <v>7.78</v>
      </c>
      <c r="Q7" s="7">
        <v>300.90000000000003</v>
      </c>
      <c r="S7" s="7">
        <v>72.564999999999998</v>
      </c>
    </row>
    <row r="8" spans="1:21" x14ac:dyDescent="0.25">
      <c r="A8" s="7" t="s">
        <v>16</v>
      </c>
      <c r="D8" s="7">
        <v>15.5</v>
      </c>
      <c r="F8" s="7">
        <v>1232.7200000000003</v>
      </c>
      <c r="H8" s="7">
        <v>29.87</v>
      </c>
      <c r="K8" s="7">
        <v>90</v>
      </c>
    </row>
    <row r="9" spans="1:21" x14ac:dyDescent="0.25">
      <c r="A9" s="7" t="s">
        <v>17</v>
      </c>
      <c r="G9" s="7">
        <v>270.25</v>
      </c>
      <c r="U9" s="7">
        <v>100</v>
      </c>
    </row>
    <row r="10" spans="1:21" x14ac:dyDescent="0.25">
      <c r="A10" s="7" t="s">
        <v>19</v>
      </c>
      <c r="D10" s="7">
        <v>234.09</v>
      </c>
      <c r="F10" s="7">
        <v>200</v>
      </c>
      <c r="G10" s="7">
        <v>76.304000000000002</v>
      </c>
      <c r="H10" s="7">
        <v>297.42500000000001</v>
      </c>
      <c r="M10" s="7">
        <v>350</v>
      </c>
      <c r="Q10" s="7">
        <v>466.93100000000004</v>
      </c>
      <c r="R10" s="7">
        <v>760</v>
      </c>
      <c r="S10" s="7">
        <v>186.6</v>
      </c>
      <c r="T10" s="7">
        <v>297.58499999999998</v>
      </c>
    </row>
    <row r="11" spans="1:21" x14ac:dyDescent="0.25">
      <c r="A11" s="7" t="s">
        <v>20</v>
      </c>
      <c r="G11" s="7">
        <v>97.2</v>
      </c>
      <c r="H11" s="7">
        <v>9.9849999999999994</v>
      </c>
      <c r="I11" s="7">
        <v>102.47</v>
      </c>
      <c r="L11" s="7">
        <v>4.3099999999999996</v>
      </c>
    </row>
    <row r="12" spans="1:21" x14ac:dyDescent="0.25">
      <c r="A12" s="7" t="s">
        <v>22</v>
      </c>
      <c r="F12" s="7">
        <v>24.2</v>
      </c>
    </row>
    <row r="13" spans="1:21" x14ac:dyDescent="0.25">
      <c r="A13" s="7" t="s">
        <v>24</v>
      </c>
      <c r="D13" s="7">
        <v>262.78500000000003</v>
      </c>
      <c r="F13" s="7">
        <v>147.655</v>
      </c>
      <c r="H13" s="7">
        <v>70</v>
      </c>
      <c r="K13" s="7">
        <v>231.08</v>
      </c>
      <c r="P13" s="7">
        <v>644.95499999999993</v>
      </c>
      <c r="Q13" s="7">
        <v>20</v>
      </c>
    </row>
    <row r="14" spans="1:21" x14ac:dyDescent="0.25">
      <c r="A14" s="7" t="s">
        <v>25</v>
      </c>
      <c r="C14" s="7">
        <v>166.75</v>
      </c>
      <c r="G14" s="7">
        <v>38.19</v>
      </c>
      <c r="H14" s="7">
        <v>246.460184</v>
      </c>
      <c r="Q14" s="7">
        <v>82.93</v>
      </c>
    </row>
    <row r="15" spans="1:21" x14ac:dyDescent="0.25">
      <c r="A15" s="7" t="s">
        <v>26</v>
      </c>
      <c r="C15" s="7">
        <v>3.5799999999999996</v>
      </c>
      <c r="H15" s="7">
        <v>2.04</v>
      </c>
      <c r="L15" s="7">
        <v>2.6150000000000002</v>
      </c>
      <c r="S15" s="7">
        <v>151.36499999999998</v>
      </c>
    </row>
    <row r="16" spans="1:21" x14ac:dyDescent="0.25">
      <c r="A16" s="7" t="s">
        <v>27</v>
      </c>
      <c r="G16" s="7">
        <v>142.245</v>
      </c>
      <c r="H16" s="7">
        <v>158.155</v>
      </c>
      <c r="M16" s="7">
        <v>100.83500000000001</v>
      </c>
      <c r="R16" s="7">
        <v>774.50999999999988</v>
      </c>
    </row>
    <row r="17" spans="1:21" x14ac:dyDescent="0.25">
      <c r="A17" s="7" t="s">
        <v>28</v>
      </c>
      <c r="C17" s="7">
        <v>8</v>
      </c>
      <c r="G17" s="7">
        <v>588.5</v>
      </c>
      <c r="I17" s="7">
        <v>62.18</v>
      </c>
      <c r="Q17" s="7">
        <v>30</v>
      </c>
      <c r="R17" s="7">
        <v>509</v>
      </c>
      <c r="S17" s="7">
        <v>103.13500000000001</v>
      </c>
      <c r="T17" s="7">
        <v>60</v>
      </c>
      <c r="U17" s="7">
        <v>195.76</v>
      </c>
    </row>
    <row r="18" spans="1:21" x14ac:dyDescent="0.25">
      <c r="A18" s="7" t="s">
        <v>29</v>
      </c>
      <c r="C18" s="7">
        <v>83.1</v>
      </c>
      <c r="F18" s="7">
        <v>1825.6949999999999</v>
      </c>
      <c r="H18" s="7">
        <v>167.26</v>
      </c>
      <c r="I18" s="7">
        <v>264.86500000000001</v>
      </c>
      <c r="K18" s="7">
        <v>115.4</v>
      </c>
      <c r="L18" s="7">
        <v>57.615000000000002</v>
      </c>
      <c r="M18" s="7">
        <v>6.702</v>
      </c>
      <c r="Q18" s="7">
        <v>19.95</v>
      </c>
      <c r="S18" s="7">
        <v>445.79500000000002</v>
      </c>
    </row>
    <row r="19" spans="1:21" x14ac:dyDescent="0.25">
      <c r="A19" s="7" t="s">
        <v>30</v>
      </c>
      <c r="H19" s="7">
        <v>428.20500000000004</v>
      </c>
      <c r="K19" s="7">
        <v>51.125</v>
      </c>
      <c r="Q19" s="7">
        <v>20</v>
      </c>
    </row>
    <row r="20" spans="1:21" x14ac:dyDescent="0.25">
      <c r="A20" s="7" t="s">
        <v>31</v>
      </c>
      <c r="K20" s="7">
        <v>15</v>
      </c>
    </row>
    <row r="21" spans="1:21" x14ac:dyDescent="0.25">
      <c r="A21" s="7" t="s">
        <v>32</v>
      </c>
      <c r="G21" s="7">
        <v>800</v>
      </c>
      <c r="H21" s="7">
        <v>322.505</v>
      </c>
      <c r="I21" s="7">
        <v>290.625</v>
      </c>
      <c r="K21" s="7">
        <v>132.745</v>
      </c>
      <c r="P21" s="7">
        <v>92.97</v>
      </c>
      <c r="Q21" s="7">
        <v>17</v>
      </c>
      <c r="U21" s="7">
        <v>288.77999999999997</v>
      </c>
    </row>
    <row r="22" spans="1:21" x14ac:dyDescent="0.25">
      <c r="A22" s="7" t="s">
        <v>33</v>
      </c>
      <c r="H22" s="7">
        <v>112.5</v>
      </c>
      <c r="K22" s="7">
        <v>0.25</v>
      </c>
      <c r="R22" s="7">
        <v>1148</v>
      </c>
    </row>
    <row r="23" spans="1:21" x14ac:dyDescent="0.25">
      <c r="A23" s="7" t="s">
        <v>34</v>
      </c>
      <c r="G23" s="7">
        <v>45</v>
      </c>
      <c r="H23" s="7">
        <v>70</v>
      </c>
      <c r="K23" s="7">
        <v>6.94</v>
      </c>
      <c r="R23" s="7">
        <v>2850.7</v>
      </c>
    </row>
    <row r="24" spans="1:21" x14ac:dyDescent="0.25">
      <c r="A24" s="7" t="s">
        <v>35</v>
      </c>
      <c r="F24" s="7">
        <v>179.11500000000001</v>
      </c>
      <c r="H24" s="7">
        <v>46.384999999999998</v>
      </c>
      <c r="M24" s="7">
        <v>21.82</v>
      </c>
    </row>
    <row r="25" spans="1:21" x14ac:dyDescent="0.25">
      <c r="A25" s="7" t="s">
        <v>36</v>
      </c>
      <c r="R25" s="7">
        <v>345.91500000000002</v>
      </c>
    </row>
    <row r="26" spans="1:21" x14ac:dyDescent="0.25">
      <c r="A26" s="7" t="s">
        <v>37</v>
      </c>
      <c r="E26" s="7">
        <v>47.63</v>
      </c>
      <c r="F26" s="7">
        <v>120</v>
      </c>
      <c r="G26" s="7">
        <v>86.13</v>
      </c>
      <c r="H26" s="7">
        <v>59.045000000000002</v>
      </c>
      <c r="I26" s="7">
        <v>200</v>
      </c>
      <c r="K26" s="7">
        <v>21.5</v>
      </c>
      <c r="R26" s="7">
        <v>2396.5500000000002</v>
      </c>
    </row>
    <row r="27" spans="1:21" x14ac:dyDescent="0.25">
      <c r="A27" s="7" t="s">
        <v>39</v>
      </c>
      <c r="G27" s="7">
        <v>47.305</v>
      </c>
      <c r="O27" s="7">
        <v>205.85</v>
      </c>
    </row>
    <row r="28" spans="1:21" x14ac:dyDescent="0.25">
      <c r="A28" s="7" t="s">
        <v>40</v>
      </c>
      <c r="R28" s="7">
        <v>762.15</v>
      </c>
    </row>
    <row r="29" spans="1:21" x14ac:dyDescent="0.25">
      <c r="A29" s="7" t="s">
        <v>41</v>
      </c>
      <c r="C29" s="7">
        <v>2.6949999999999998</v>
      </c>
      <c r="D29" s="7">
        <v>996.75000000000011</v>
      </c>
      <c r="H29" s="7">
        <v>147.73499999999999</v>
      </c>
      <c r="R29" s="7">
        <v>145</v>
      </c>
      <c r="S29" s="7">
        <v>921</v>
      </c>
    </row>
    <row r="30" spans="1:21" x14ac:dyDescent="0.25">
      <c r="A30" s="7" t="s">
        <v>42</v>
      </c>
      <c r="R30" s="7">
        <v>679.63</v>
      </c>
    </row>
    <row r="31" spans="1:21" x14ac:dyDescent="0.25">
      <c r="A31" s="7" t="s">
        <v>44</v>
      </c>
      <c r="C31" s="7">
        <v>1.97</v>
      </c>
      <c r="E31" s="7">
        <v>8.09</v>
      </c>
      <c r="F31" s="7">
        <v>807.82500000000027</v>
      </c>
      <c r="G31" s="7">
        <v>336.40000000000003</v>
      </c>
      <c r="H31" s="7">
        <v>123.26499999999999</v>
      </c>
      <c r="K31" s="7">
        <v>399.96000000000004</v>
      </c>
      <c r="S31" s="7">
        <v>788.46</v>
      </c>
      <c r="U31" s="7">
        <v>50</v>
      </c>
    </row>
    <row r="32" spans="1:21" x14ac:dyDescent="0.25">
      <c r="A32" s="7" t="s">
        <v>45</v>
      </c>
      <c r="D32" s="7">
        <v>1.2</v>
      </c>
      <c r="H32" s="7">
        <v>87.970000000000013</v>
      </c>
      <c r="I32" s="7">
        <v>28</v>
      </c>
      <c r="M32" s="7">
        <v>73.061000000000007</v>
      </c>
      <c r="U32" s="7">
        <v>50</v>
      </c>
    </row>
    <row r="33" spans="1:21" x14ac:dyDescent="0.25">
      <c r="A33" s="7" t="s">
        <v>46</v>
      </c>
      <c r="G33" s="7">
        <v>12</v>
      </c>
      <c r="R33" s="7">
        <v>742.678</v>
      </c>
      <c r="S33" s="7">
        <v>106.16</v>
      </c>
    </row>
    <row r="34" spans="1:21" x14ac:dyDescent="0.25">
      <c r="A34" s="7" t="s">
        <v>47</v>
      </c>
      <c r="Q34" s="7">
        <v>16.600000000000001</v>
      </c>
    </row>
    <row r="35" spans="1:21" x14ac:dyDescent="0.25">
      <c r="A35" s="7" t="s">
        <v>48</v>
      </c>
      <c r="C35" s="7">
        <v>4.58</v>
      </c>
      <c r="D35" s="7">
        <v>208.35500000000002</v>
      </c>
      <c r="E35" s="7">
        <v>100</v>
      </c>
      <c r="F35" s="7">
        <v>43.945</v>
      </c>
      <c r="G35" s="7">
        <v>125.6</v>
      </c>
      <c r="H35" s="7">
        <v>1448.8349999999998</v>
      </c>
      <c r="I35" s="7">
        <v>566.43999999999994</v>
      </c>
      <c r="K35" s="7">
        <v>27.5</v>
      </c>
      <c r="N35" s="7">
        <v>15</v>
      </c>
      <c r="P35" s="7">
        <v>129.29</v>
      </c>
      <c r="Q35" s="7">
        <v>182.67000000000002</v>
      </c>
      <c r="R35" s="7">
        <v>756.375</v>
      </c>
      <c r="S35" s="7">
        <v>734.82500000000016</v>
      </c>
    </row>
    <row r="36" spans="1:21" x14ac:dyDescent="0.25">
      <c r="A36" s="7" t="s">
        <v>49</v>
      </c>
      <c r="G36" s="7">
        <v>436</v>
      </c>
      <c r="M36" s="7">
        <v>14.925000000000001</v>
      </c>
      <c r="O36" s="7">
        <v>846.01499999999999</v>
      </c>
      <c r="S36" s="7">
        <v>389.06</v>
      </c>
    </row>
    <row r="37" spans="1:21" x14ac:dyDescent="0.25">
      <c r="A37" s="7" t="s">
        <v>50</v>
      </c>
      <c r="K37" s="7">
        <v>61.7</v>
      </c>
      <c r="Q37" s="7">
        <v>30</v>
      </c>
      <c r="R37" s="7">
        <v>260</v>
      </c>
    </row>
    <row r="38" spans="1:21" x14ac:dyDescent="0.25">
      <c r="A38" s="7" t="s">
        <v>51</v>
      </c>
      <c r="C38" s="7">
        <v>59.414999999999999</v>
      </c>
      <c r="H38" s="7">
        <v>120</v>
      </c>
      <c r="O38" s="7">
        <v>316.63200000000001</v>
      </c>
      <c r="R38" s="7">
        <v>2443.62</v>
      </c>
      <c r="U38" s="7">
        <v>41.99</v>
      </c>
    </row>
    <row r="39" spans="1:21" x14ac:dyDescent="0.25">
      <c r="A39" s="7" t="s">
        <v>53</v>
      </c>
      <c r="H39" s="7">
        <v>81.5</v>
      </c>
      <c r="I39" s="7">
        <v>134</v>
      </c>
      <c r="J39" s="7">
        <v>80</v>
      </c>
      <c r="R39" s="7">
        <v>350</v>
      </c>
    </row>
    <row r="40" spans="1:21" x14ac:dyDescent="0.25">
      <c r="A40" s="7" t="s">
        <v>54</v>
      </c>
      <c r="C40" s="7">
        <v>130.69999999999999</v>
      </c>
      <c r="G40" s="7">
        <v>4604.5999999999995</v>
      </c>
      <c r="H40" s="7">
        <v>583.0350000000002</v>
      </c>
      <c r="I40" s="7">
        <v>247.18</v>
      </c>
      <c r="L40" s="7">
        <v>15.68</v>
      </c>
      <c r="N40" s="7">
        <v>21.4</v>
      </c>
      <c r="P40" s="7">
        <v>115</v>
      </c>
      <c r="R40" s="7">
        <v>4187.6320000000005</v>
      </c>
      <c r="S40" s="7">
        <v>345.48500000000001</v>
      </c>
      <c r="T40" s="7">
        <v>474.07499999999999</v>
      </c>
      <c r="U40" s="7">
        <v>6.5</v>
      </c>
    </row>
    <row r="41" spans="1:21" x14ac:dyDescent="0.25">
      <c r="A41" s="7" t="s">
        <v>55</v>
      </c>
      <c r="Q41" s="7">
        <v>228.03</v>
      </c>
      <c r="R41" s="7">
        <v>915.7</v>
      </c>
      <c r="U41" s="7">
        <v>95</v>
      </c>
    </row>
    <row r="42" spans="1:21" x14ac:dyDescent="0.25">
      <c r="A42" s="7" t="s">
        <v>56</v>
      </c>
      <c r="H42" s="7">
        <v>586.37</v>
      </c>
      <c r="K42" s="7">
        <v>25.67</v>
      </c>
      <c r="L42" s="7">
        <v>24.75</v>
      </c>
    </row>
    <row r="43" spans="1:21" x14ac:dyDescent="0.25">
      <c r="A43" s="7" t="s">
        <v>57</v>
      </c>
      <c r="R43" s="7">
        <v>1284.0000000000002</v>
      </c>
    </row>
    <row r="44" spans="1:21" x14ac:dyDescent="0.25">
      <c r="A44" s="7" t="s">
        <v>58</v>
      </c>
      <c r="Q44" s="7">
        <v>53.93</v>
      </c>
    </row>
    <row r="45" spans="1:21" x14ac:dyDescent="0.25">
      <c r="A45" s="7" t="s">
        <v>59</v>
      </c>
      <c r="C45" s="7">
        <v>14</v>
      </c>
      <c r="D45" s="7">
        <v>509</v>
      </c>
      <c r="F45" s="7">
        <v>15</v>
      </c>
      <c r="H45" s="7">
        <v>119.09</v>
      </c>
      <c r="Q45" s="7">
        <v>63.245000000000005</v>
      </c>
    </row>
    <row r="46" spans="1:21" x14ac:dyDescent="0.25">
      <c r="A46" s="7" t="s">
        <v>60</v>
      </c>
      <c r="I46" s="7">
        <v>50</v>
      </c>
    </row>
    <row r="48" spans="1:21" x14ac:dyDescent="0.25">
      <c r="A48" s="7" t="s">
        <v>9</v>
      </c>
      <c r="B48" s="7">
        <f t="shared" ref="B48:U48" si="0">SUM(B2:B46)</f>
        <v>200</v>
      </c>
      <c r="C48" s="7">
        <f t="shared" si="0"/>
        <v>786.77500000000009</v>
      </c>
      <c r="D48" s="7">
        <f t="shared" si="0"/>
        <v>2448.6450000000004</v>
      </c>
      <c r="E48" s="7">
        <f t="shared" si="0"/>
        <v>155.72</v>
      </c>
      <c r="F48" s="7">
        <f t="shared" si="0"/>
        <v>4841.7049999999999</v>
      </c>
      <c r="G48" s="7">
        <f t="shared" si="0"/>
        <v>10518.258999999998</v>
      </c>
      <c r="H48" s="7">
        <f t="shared" si="0"/>
        <v>7260.4251840000006</v>
      </c>
      <c r="I48" s="7">
        <f t="shared" si="0"/>
        <v>2740.3349999999996</v>
      </c>
      <c r="J48" s="7">
        <f t="shared" si="0"/>
        <v>80</v>
      </c>
      <c r="K48" s="7">
        <f t="shared" si="0"/>
        <v>1285.9800000000002</v>
      </c>
      <c r="L48" s="7">
        <f t="shared" si="0"/>
        <v>153.47</v>
      </c>
      <c r="M48" s="7">
        <f t="shared" si="0"/>
        <v>567.34299999999996</v>
      </c>
      <c r="N48" s="7">
        <f t="shared" si="0"/>
        <v>36.4</v>
      </c>
      <c r="O48" s="7">
        <f t="shared" si="0"/>
        <v>1368.4970000000001</v>
      </c>
      <c r="P48" s="7">
        <f t="shared" si="0"/>
        <v>982.21499999999992</v>
      </c>
      <c r="Q48" s="7">
        <f t="shared" si="0"/>
        <v>3044.0709999999999</v>
      </c>
      <c r="R48" s="7">
        <f t="shared" si="0"/>
        <v>23122.471000000001</v>
      </c>
      <c r="S48" s="7">
        <f t="shared" si="0"/>
        <v>5144.45</v>
      </c>
      <c r="T48" s="7">
        <f t="shared" si="0"/>
        <v>924.84999999999991</v>
      </c>
      <c r="U48" s="7">
        <f t="shared" si="0"/>
        <v>2855.1149999999998</v>
      </c>
    </row>
    <row r="49" spans="1:21" s="8" customFormat="1" x14ac:dyDescent="0.25">
      <c r="A49" s="8" t="s">
        <v>3</v>
      </c>
      <c r="B49" s="8">
        <v>2</v>
      </c>
      <c r="C49" s="8">
        <v>30</v>
      </c>
      <c r="D49" s="8">
        <v>26</v>
      </c>
      <c r="E49" s="8">
        <v>4</v>
      </c>
      <c r="F49" s="8">
        <v>99</v>
      </c>
      <c r="G49" s="8">
        <v>68</v>
      </c>
      <c r="H49" s="8">
        <v>118</v>
      </c>
      <c r="I49" s="8">
        <v>36</v>
      </c>
      <c r="J49" s="8">
        <v>1</v>
      </c>
      <c r="K49" s="8">
        <v>36</v>
      </c>
      <c r="L49" s="8">
        <v>37</v>
      </c>
      <c r="M49" s="8">
        <v>15</v>
      </c>
      <c r="N49" s="8">
        <v>2</v>
      </c>
      <c r="O49" s="8">
        <v>9</v>
      </c>
      <c r="P49" s="8">
        <v>10</v>
      </c>
      <c r="Q49" s="8">
        <v>141</v>
      </c>
      <c r="R49" s="8">
        <v>107</v>
      </c>
      <c r="S49" s="8">
        <v>66</v>
      </c>
      <c r="T49" s="8">
        <v>9</v>
      </c>
      <c r="U49" s="8">
        <v>35</v>
      </c>
    </row>
  </sheetData>
  <hyperlinks>
    <hyperlink ref="A1" location="TOC!C15" display="Return to Table of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pane ySplit="2" topLeftCell="A26" activePane="bottomLeft" state="frozen"/>
      <selection pane="bottomLeft" activeCell="A52" sqref="A52:XFD52"/>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43" t="s">
        <v>208</v>
      </c>
      <c r="C1" s="43"/>
      <c r="D1" s="43"/>
    </row>
    <row r="2" spans="1:5" s="26" customFormat="1" x14ac:dyDescent="0.25">
      <c r="A2" s="22" t="s">
        <v>1</v>
      </c>
      <c r="B2" s="23" t="s">
        <v>4</v>
      </c>
      <c r="C2" s="24" t="s">
        <v>3</v>
      </c>
      <c r="D2" s="25"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7">
        <v>40694</v>
      </c>
      <c r="B25" s="18">
        <v>318913.64991600037</v>
      </c>
      <c r="C25" s="19">
        <v>12782</v>
      </c>
      <c r="D25" s="18"/>
    </row>
    <row r="26" spans="1:5" x14ac:dyDescent="0.25">
      <c r="A26" s="6">
        <v>40724</v>
      </c>
      <c r="B26" s="7">
        <v>313998.65690500033</v>
      </c>
      <c r="C26" s="8">
        <v>12662</v>
      </c>
      <c r="D26" s="7">
        <f t="shared" ref="D26:D50"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254912.70194999984</v>
      </c>
      <c r="C44" s="8">
        <v>10377</v>
      </c>
      <c r="D44" s="7">
        <f t="shared" si="0"/>
        <v>-3180.2284550002369</v>
      </c>
    </row>
    <row r="45" spans="1:4" x14ac:dyDescent="0.25">
      <c r="A45" s="6">
        <v>41305</v>
      </c>
      <c r="B45" s="7">
        <v>261999.75495000003</v>
      </c>
      <c r="C45" s="8">
        <v>10293</v>
      </c>
      <c r="D45" s="7">
        <f t="shared" si="0"/>
        <v>7087.0530000001891</v>
      </c>
    </row>
    <row r="46" spans="1:4" x14ac:dyDescent="0.25">
      <c r="A46" s="6">
        <v>41333</v>
      </c>
      <c r="B46" s="7">
        <v>258905.09094999993</v>
      </c>
      <c r="C46" s="8">
        <v>10191</v>
      </c>
      <c r="D46" s="7">
        <f t="shared" si="0"/>
        <v>-3094.6640000001062</v>
      </c>
    </row>
    <row r="47" spans="1:4" x14ac:dyDescent="0.25">
      <c r="A47" s="6">
        <v>41364</v>
      </c>
      <c r="B47" s="7">
        <v>256364.09484999991</v>
      </c>
      <c r="C47" s="8">
        <v>10088</v>
      </c>
      <c r="D47" s="7">
        <f t="shared" si="0"/>
        <v>-2540.9961000000185</v>
      </c>
    </row>
    <row r="48" spans="1:4" x14ac:dyDescent="0.25">
      <c r="A48" s="6">
        <v>41394</v>
      </c>
      <c r="B48" s="7">
        <v>253533.830705</v>
      </c>
      <c r="C48" s="8">
        <v>9979</v>
      </c>
      <c r="D48" s="7">
        <f t="shared" si="0"/>
        <v>-2830.2641449999064</v>
      </c>
    </row>
    <row r="49" spans="1:5" x14ac:dyDescent="0.25">
      <c r="A49" s="6">
        <v>41425</v>
      </c>
      <c r="B49" s="7">
        <v>249787.2629050001</v>
      </c>
      <c r="C49" s="8">
        <v>9822</v>
      </c>
      <c r="D49" s="7">
        <f t="shared" si="0"/>
        <v>-3746.5677999999025</v>
      </c>
    </row>
    <row r="50" spans="1:5" x14ac:dyDescent="0.25">
      <c r="A50" s="6">
        <v>41455</v>
      </c>
      <c r="B50" s="7">
        <v>246796.43190500009</v>
      </c>
      <c r="C50" s="8">
        <v>9676</v>
      </c>
      <c r="D50" s="7">
        <f t="shared" si="0"/>
        <v>-2990.8310000000056</v>
      </c>
    </row>
    <row r="53" spans="1:5" x14ac:dyDescent="0.25">
      <c r="A53" s="12" t="s">
        <v>152</v>
      </c>
    </row>
    <row r="54" spans="1:5" x14ac:dyDescent="0.25">
      <c r="A54" s="17" t="s">
        <v>155</v>
      </c>
      <c r="B54" s="18"/>
      <c r="C54" s="19"/>
      <c r="D54" s="18"/>
      <c r="E54" s="34"/>
    </row>
  </sheetData>
  <mergeCells count="1">
    <mergeCell ref="B1:D1"/>
  </mergeCells>
  <hyperlinks>
    <hyperlink ref="A53" location="TOC!C3"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8"/>
  <sheetViews>
    <sheetView workbookViewId="0">
      <pane xSplit="1" ySplit="1" topLeftCell="T23"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49" width="9.85546875" style="7" bestFit="1" customWidth="1"/>
    <col min="50" max="16384" width="9.140625" style="7"/>
  </cols>
  <sheetData>
    <row r="1" spans="1:49" s="6" customFormat="1" x14ac:dyDescent="0.25">
      <c r="A1" s="13" t="s">
        <v>152</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6">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row>
    <row r="2" spans="1:49"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7">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1716.7099999999996</v>
      </c>
      <c r="AS2" s="7">
        <v>1716.7099999999996</v>
      </c>
      <c r="AT2" s="7">
        <v>1648.5899999999997</v>
      </c>
      <c r="AU2" s="7">
        <v>1648.5899999999997</v>
      </c>
      <c r="AV2" s="7">
        <v>1648.5899999999997</v>
      </c>
      <c r="AW2" s="7">
        <v>1624.645</v>
      </c>
    </row>
    <row r="3" spans="1:49"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7">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2896.5545000000002</v>
      </c>
      <c r="AS3" s="7">
        <v>2896.3775000000001</v>
      </c>
      <c r="AT3" s="7">
        <v>2859.8355000000001</v>
      </c>
      <c r="AU3" s="7">
        <v>2834.1105000000002</v>
      </c>
      <c r="AV3" s="7">
        <v>2832.7755000000002</v>
      </c>
      <c r="AW3" s="7">
        <v>2830.3254999999999</v>
      </c>
    </row>
    <row r="4" spans="1:49"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7">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399.54</v>
      </c>
      <c r="AS4" s="7">
        <v>399.04</v>
      </c>
      <c r="AT4" s="7">
        <v>398.51500000000004</v>
      </c>
      <c r="AU4" s="7">
        <v>388.72499999999997</v>
      </c>
      <c r="AV4" s="7">
        <v>388.72499999999997</v>
      </c>
      <c r="AW4" s="7">
        <v>388.09499999999997</v>
      </c>
    </row>
    <row r="5" spans="1:49"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7">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2545.8809999999989</v>
      </c>
      <c r="AS5" s="7">
        <v>2544.985999999999</v>
      </c>
      <c r="AT5" s="7">
        <v>2493.3459999999991</v>
      </c>
      <c r="AU5" s="7">
        <v>2492.8109999999997</v>
      </c>
      <c r="AV5" s="7">
        <v>2490.8909999999996</v>
      </c>
      <c r="AW5" s="7">
        <v>2489.1409999999996</v>
      </c>
    </row>
    <row r="6" spans="1:49"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7">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33517.700400000023</v>
      </c>
      <c r="AR6" s="7">
        <v>32793.255399999995</v>
      </c>
      <c r="AS6" s="7">
        <v>32257.217400000041</v>
      </c>
      <c r="AT6" s="7">
        <v>32031.840400000037</v>
      </c>
      <c r="AU6" s="7">
        <v>31695.950400000027</v>
      </c>
      <c r="AV6" s="7">
        <v>31114.905400000029</v>
      </c>
      <c r="AW6" s="7">
        <v>30545.427400000022</v>
      </c>
    </row>
    <row r="7" spans="1:49"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7">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15538.595999999994</v>
      </c>
      <c r="AS7" s="7">
        <v>15432.050999999994</v>
      </c>
      <c r="AT7" s="7">
        <v>15396.245999999996</v>
      </c>
      <c r="AU7" s="7">
        <v>14711.815999999995</v>
      </c>
      <c r="AV7" s="7">
        <v>14563.946</v>
      </c>
      <c r="AW7" s="7">
        <v>14533.156000000004</v>
      </c>
    </row>
    <row r="8" spans="1:49"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7">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3062.1469999999999</v>
      </c>
      <c r="AS8" s="7">
        <v>3111.1170000000002</v>
      </c>
      <c r="AT8" s="7">
        <v>3099.0069999999996</v>
      </c>
      <c r="AU8" s="7">
        <v>2787.4719999999993</v>
      </c>
      <c r="AV8" s="7">
        <v>2766.6569999999992</v>
      </c>
      <c r="AW8" s="7">
        <v>2764.0269999999991</v>
      </c>
    </row>
    <row r="9" spans="1:49"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7">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1819.0149999999999</v>
      </c>
      <c r="AR9" s="7">
        <v>1816.6200000000001</v>
      </c>
      <c r="AS9" s="7">
        <v>1809.45</v>
      </c>
      <c r="AT9" s="7">
        <v>1807.0400000000002</v>
      </c>
      <c r="AU9" s="7">
        <v>1796.4</v>
      </c>
      <c r="AV9" s="7">
        <v>1795.7849999999999</v>
      </c>
      <c r="AW9" s="7">
        <v>1780.4699999999998</v>
      </c>
    </row>
    <row r="10" spans="1:49"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7">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666.89</v>
      </c>
      <c r="AS10" s="7">
        <v>666.89</v>
      </c>
      <c r="AT10" s="7">
        <v>666.89</v>
      </c>
      <c r="AU10" s="7">
        <v>666.89</v>
      </c>
      <c r="AV10" s="7">
        <v>651.6</v>
      </c>
      <c r="AW10" s="7">
        <v>651.25</v>
      </c>
    </row>
    <row r="11" spans="1:49"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7">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9369.5969999999907</v>
      </c>
      <c r="AR11" s="7">
        <v>9022.9819999999891</v>
      </c>
      <c r="AS11" s="7">
        <v>8629.8219999999928</v>
      </c>
      <c r="AT11" s="7">
        <v>8614.4019999999928</v>
      </c>
      <c r="AU11" s="7">
        <v>8476.8859999999931</v>
      </c>
      <c r="AV11" s="7">
        <v>8326.1159999999927</v>
      </c>
      <c r="AW11" s="7">
        <v>8454.4409999999898</v>
      </c>
    </row>
    <row r="12" spans="1:49"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7">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6190.0349999999999</v>
      </c>
      <c r="AR12" s="7">
        <v>6168.4500000000007</v>
      </c>
      <c r="AS12" s="7">
        <v>6122.7150000000011</v>
      </c>
      <c r="AT12" s="7">
        <v>6103.6800000000012</v>
      </c>
      <c r="AU12" s="7">
        <v>6068.0250000000015</v>
      </c>
      <c r="AV12" s="7">
        <v>5971.1300000000028</v>
      </c>
      <c r="AW12" s="7">
        <v>5830.425000000002</v>
      </c>
    </row>
    <row r="13" spans="1:49"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7">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row>
    <row r="14" spans="1:49"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7">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2158.3700000000003</v>
      </c>
      <c r="AS14" s="7">
        <v>2156.0700000000006</v>
      </c>
      <c r="AT14" s="7">
        <v>2149.2650000000003</v>
      </c>
      <c r="AU14" s="7">
        <v>2145.2100000000005</v>
      </c>
      <c r="AV14" s="7">
        <v>2143.4150000000004</v>
      </c>
      <c r="AW14" s="7">
        <v>2137.4300000000003</v>
      </c>
    </row>
    <row r="15" spans="1:49"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7">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627.42499999999984</v>
      </c>
      <c r="AW15" s="7">
        <v>627.42499999999984</v>
      </c>
    </row>
    <row r="16" spans="1:49"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7">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12653.140999999992</v>
      </c>
      <c r="AS16" s="7">
        <v>12621.915999999992</v>
      </c>
      <c r="AT16" s="7">
        <v>12611.915999999985</v>
      </c>
      <c r="AU16" s="7">
        <v>12583.030999999984</v>
      </c>
      <c r="AV16" s="7">
        <v>12509.940999999983</v>
      </c>
      <c r="AW16" s="7">
        <v>12062.550999999983</v>
      </c>
    </row>
    <row r="17" spans="1:49"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7">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4994.8025999999982</v>
      </c>
      <c r="AR17" s="7">
        <v>4985.0605999999971</v>
      </c>
      <c r="AS17" s="7">
        <v>4949.1855999999971</v>
      </c>
      <c r="AT17" s="7">
        <v>4894.7855999999965</v>
      </c>
      <c r="AU17" s="7">
        <v>4938.760599999996</v>
      </c>
      <c r="AV17" s="7">
        <v>4821.3305999999966</v>
      </c>
      <c r="AW17" s="7">
        <v>4809.2905999999966</v>
      </c>
    </row>
    <row r="18" spans="1:49"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7">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1055.7349999999994</v>
      </c>
      <c r="AS18" s="7">
        <v>1051.2799999999995</v>
      </c>
      <c r="AT18" s="7">
        <v>1050.5399999999995</v>
      </c>
      <c r="AU18" s="7">
        <v>1120.4349999999997</v>
      </c>
      <c r="AV18" s="7">
        <v>1120.1399999999996</v>
      </c>
      <c r="AW18" s="7">
        <v>1038.6199999999997</v>
      </c>
    </row>
    <row r="19" spans="1:49"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7">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3343.3744049999991</v>
      </c>
      <c r="AS19" s="7">
        <v>3208.849404999999</v>
      </c>
      <c r="AT19" s="7">
        <v>3155.5644050000001</v>
      </c>
      <c r="AU19" s="7">
        <v>3151.9094049999999</v>
      </c>
      <c r="AV19" s="7">
        <v>3104.0994049999995</v>
      </c>
      <c r="AW19" s="7">
        <v>3037.019405</v>
      </c>
    </row>
    <row r="20" spans="1:49"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7">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4216.789499999999</v>
      </c>
      <c r="AS20" s="7">
        <v>4187.2194999999992</v>
      </c>
      <c r="AT20" s="7">
        <v>4184.7545</v>
      </c>
      <c r="AU20" s="7">
        <v>4183.4570000000003</v>
      </c>
      <c r="AV20" s="7">
        <v>4182.3420000000006</v>
      </c>
      <c r="AW20" s="7">
        <v>4102.8470000000007</v>
      </c>
    </row>
    <row r="21" spans="1:49"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7">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8925.9910000000036</v>
      </c>
      <c r="AR21" s="7">
        <v>8952.4549999999999</v>
      </c>
      <c r="AS21" s="7">
        <v>8863.0810000000001</v>
      </c>
      <c r="AT21" s="7">
        <v>8831.381000000003</v>
      </c>
      <c r="AU21" s="7">
        <v>8661.7810000000027</v>
      </c>
      <c r="AV21" s="7">
        <v>8154.506000000003</v>
      </c>
      <c r="AW21" s="7">
        <v>8076.2710000000006</v>
      </c>
    </row>
    <row r="22" spans="1:49"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7">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3467.2989999999977</v>
      </c>
      <c r="AS22" s="7">
        <v>3468.5639999999971</v>
      </c>
      <c r="AT22" s="7">
        <v>3351.6339999999973</v>
      </c>
      <c r="AU22" s="7">
        <v>3346.5539999999978</v>
      </c>
      <c r="AV22" s="7">
        <v>3211.5149999999971</v>
      </c>
      <c r="AW22" s="7">
        <v>3095.9149999999977</v>
      </c>
    </row>
    <row r="23" spans="1:49"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7">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681.41500000000008</v>
      </c>
      <c r="AT23" s="7">
        <v>681.41500000000008</v>
      </c>
      <c r="AU23" s="7">
        <v>681.12500000000011</v>
      </c>
      <c r="AV23" s="7">
        <v>679.69000000000017</v>
      </c>
      <c r="AW23" s="7">
        <v>679.69000000000017</v>
      </c>
    </row>
    <row r="24" spans="1:49"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7">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6596.2420000000011</v>
      </c>
      <c r="AR24" s="7">
        <v>6491.0869999999986</v>
      </c>
      <c r="AS24" s="7">
        <v>6199.3670000000002</v>
      </c>
      <c r="AT24" s="7">
        <v>6145.3520000000008</v>
      </c>
      <c r="AU24" s="7">
        <v>5844.4270000000006</v>
      </c>
      <c r="AV24" s="7">
        <v>5765.0469999999987</v>
      </c>
      <c r="AW24" s="7">
        <v>5739.3719999999994</v>
      </c>
    </row>
    <row r="25" spans="1:49"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7">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3408.5989000000004</v>
      </c>
      <c r="AR25" s="7">
        <v>3367.6218999999992</v>
      </c>
      <c r="AS25" s="7">
        <v>3340.031899999999</v>
      </c>
      <c r="AT25" s="7">
        <v>3279.7667999999985</v>
      </c>
      <c r="AU25" s="7">
        <v>3272.5917999999992</v>
      </c>
      <c r="AV25" s="7">
        <v>3204.6529999999989</v>
      </c>
      <c r="AW25" s="7">
        <v>3200.4429999999984</v>
      </c>
    </row>
    <row r="26" spans="1:49"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7">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3701.7669999999985</v>
      </c>
      <c r="AS26" s="7">
        <v>3696.7369999999983</v>
      </c>
      <c r="AT26" s="7">
        <v>3691.2519999999986</v>
      </c>
      <c r="AU26" s="7">
        <v>3662.4069999999979</v>
      </c>
      <c r="AV26" s="7">
        <v>3591.0269999999982</v>
      </c>
      <c r="AW26" s="7">
        <v>3564.3569999999986</v>
      </c>
    </row>
    <row r="27" spans="1:49"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7">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3722.5280000000007</v>
      </c>
      <c r="AS27" s="7">
        <v>3710.8780000000002</v>
      </c>
      <c r="AT27" s="7">
        <v>3708.5380000000005</v>
      </c>
      <c r="AU27" s="7">
        <v>3710.1330000000003</v>
      </c>
      <c r="AV27" s="7">
        <v>3702.0930000000008</v>
      </c>
      <c r="AW27" s="7">
        <v>3700.708000000001</v>
      </c>
    </row>
    <row r="28" spans="1:49"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7">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332.62</v>
      </c>
      <c r="AW28" s="7">
        <v>341.12</v>
      </c>
    </row>
    <row r="29" spans="1:49"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7">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6787.6150000000034</v>
      </c>
      <c r="AS29" s="7">
        <v>6570.0700000000024</v>
      </c>
      <c r="AT29" s="7">
        <v>6157.3350000000028</v>
      </c>
      <c r="AU29" s="7">
        <v>6144.6750000000029</v>
      </c>
      <c r="AV29" s="7">
        <v>5993.8150000000014</v>
      </c>
      <c r="AW29" s="7">
        <v>5974.0250000000005</v>
      </c>
    </row>
    <row r="30" spans="1:49"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7">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366.93900000000002</v>
      </c>
      <c r="AS30" s="7">
        <v>354.69900000000001</v>
      </c>
      <c r="AT30" s="7">
        <v>351.49400000000003</v>
      </c>
      <c r="AU30" s="7">
        <v>349.50400000000008</v>
      </c>
      <c r="AV30" s="7">
        <v>349.50400000000008</v>
      </c>
      <c r="AW30" s="7">
        <v>349.44900000000007</v>
      </c>
    </row>
    <row r="31" spans="1:49"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7">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1886.2280000000001</v>
      </c>
      <c r="AS31" s="7">
        <v>1850.7280000000001</v>
      </c>
      <c r="AT31" s="7">
        <v>1847.028</v>
      </c>
      <c r="AU31" s="7">
        <v>1847.028</v>
      </c>
      <c r="AV31" s="7">
        <v>1844.1029999999998</v>
      </c>
      <c r="AW31" s="7">
        <v>1783.5129999999999</v>
      </c>
    </row>
    <row r="32" spans="1:49"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7">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1401.9070000000002</v>
      </c>
      <c r="AS32" s="7">
        <v>1378.1470000000004</v>
      </c>
      <c r="AT32" s="7">
        <v>1372.1960000000004</v>
      </c>
      <c r="AU32" s="7">
        <v>1377.6960000000004</v>
      </c>
      <c r="AV32" s="7">
        <v>1377.1760000000004</v>
      </c>
      <c r="AW32" s="7">
        <v>1365.5080000000005</v>
      </c>
    </row>
    <row r="33" spans="1:49"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7">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5368.1450000000004</v>
      </c>
      <c r="AS33" s="7">
        <v>5367.1149999999998</v>
      </c>
      <c r="AT33" s="7">
        <v>5182.5150000000003</v>
      </c>
      <c r="AU33" s="7">
        <v>5178.17</v>
      </c>
      <c r="AV33" s="7">
        <v>5155.7549999999992</v>
      </c>
      <c r="AW33" s="7">
        <v>4886.1699999999992</v>
      </c>
    </row>
    <row r="34" spans="1:49"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7">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v>
      </c>
      <c r="AS34" s="7">
        <v>1481.865</v>
      </c>
      <c r="AT34" s="7">
        <v>1481.365</v>
      </c>
      <c r="AU34" s="7">
        <v>1470.6649999999995</v>
      </c>
      <c r="AV34" s="7">
        <v>1398.1250000000002</v>
      </c>
      <c r="AW34" s="7">
        <v>1343.2</v>
      </c>
    </row>
    <row r="35" spans="1:49"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7">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2411.2249999999999</v>
      </c>
      <c r="AS35" s="7">
        <v>2368.2249999999999</v>
      </c>
      <c r="AT35" s="7">
        <v>2367.4949999999994</v>
      </c>
      <c r="AU35" s="7">
        <v>2294.3949999999995</v>
      </c>
      <c r="AV35" s="7">
        <v>2288.9099999999994</v>
      </c>
      <c r="AW35" s="7">
        <v>2281.0699999999997</v>
      </c>
    </row>
    <row r="36" spans="1:49"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7">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40655.099999999955</v>
      </c>
      <c r="AR36" s="7">
        <v>40539.419999999991</v>
      </c>
      <c r="AS36" s="7">
        <v>40520.324999999983</v>
      </c>
      <c r="AT36" s="7">
        <v>40305.10500000001</v>
      </c>
      <c r="AU36" s="7">
        <v>40113.665000000001</v>
      </c>
      <c r="AV36" s="7">
        <v>40074.575000000012</v>
      </c>
      <c r="AW36" s="7">
        <v>39881.520000000011</v>
      </c>
    </row>
    <row r="37" spans="1:49"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7">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8800.8616449999972</v>
      </c>
      <c r="AR37" s="7">
        <v>8757.5776450000012</v>
      </c>
      <c r="AS37" s="7">
        <v>8742.1376449999989</v>
      </c>
      <c r="AT37" s="7">
        <v>8680.877644999995</v>
      </c>
      <c r="AU37" s="7">
        <v>8879.2829999999958</v>
      </c>
      <c r="AV37" s="7">
        <v>8399.9479999999985</v>
      </c>
      <c r="AW37" s="7">
        <v>8515.4679999999989</v>
      </c>
    </row>
    <row r="38" spans="1:49"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7">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841.93499999999983</v>
      </c>
      <c r="AS38" s="7">
        <v>838.91999999999985</v>
      </c>
      <c r="AT38" s="7">
        <v>838.48499999999979</v>
      </c>
      <c r="AU38" s="7">
        <v>838.48499999999979</v>
      </c>
      <c r="AV38" s="7">
        <v>728.42999999999972</v>
      </c>
      <c r="AW38" s="7">
        <v>723.93999999999994</v>
      </c>
    </row>
    <row r="39" spans="1:49"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7">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1890.7599999999998</v>
      </c>
      <c r="AS39" s="7">
        <v>1890.5249999999999</v>
      </c>
      <c r="AT39" s="7">
        <v>1889.9649999999997</v>
      </c>
      <c r="AU39" s="7">
        <v>1878.2399999999998</v>
      </c>
      <c r="AV39" s="7">
        <v>1862.4299999999996</v>
      </c>
      <c r="AW39" s="7">
        <v>1862.4299999999996</v>
      </c>
    </row>
    <row r="40" spans="1:49"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7">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11896.706000000006</v>
      </c>
      <c r="AR40" s="7">
        <v>11915.311000000005</v>
      </c>
      <c r="AS40" s="7">
        <v>11820.346000000003</v>
      </c>
      <c r="AT40" s="7">
        <v>11750.611000000001</v>
      </c>
      <c r="AU40" s="7">
        <v>11655.870999999999</v>
      </c>
      <c r="AV40" s="7">
        <v>11378.435999999998</v>
      </c>
      <c r="AW40" s="7">
        <v>11276.125999999997</v>
      </c>
    </row>
    <row r="41" spans="1:49"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7">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418.82500000000005</v>
      </c>
      <c r="AS41" s="7">
        <v>418.82500000000005</v>
      </c>
      <c r="AT41" s="7">
        <v>418.82500000000005</v>
      </c>
      <c r="AU41" s="7">
        <v>418.82500000000005</v>
      </c>
      <c r="AV41" s="7">
        <v>418.82500000000005</v>
      </c>
      <c r="AW41" s="7">
        <v>418.82500000000005</v>
      </c>
    </row>
    <row r="42" spans="1:49"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7">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798.1350000000001</v>
      </c>
      <c r="AS42" s="7">
        <v>797.86500000000012</v>
      </c>
      <c r="AT42" s="7">
        <v>795.1450000000001</v>
      </c>
      <c r="AU42" s="7">
        <v>790.23</v>
      </c>
      <c r="AV42" s="7">
        <v>790.23</v>
      </c>
      <c r="AW42" s="7">
        <v>787.39499999999998</v>
      </c>
    </row>
    <row r="43" spans="1:49"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7">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1406.3420000000001</v>
      </c>
      <c r="AR43" s="7">
        <v>1401.902</v>
      </c>
      <c r="AS43" s="7">
        <v>1371.9620000000002</v>
      </c>
      <c r="AT43" s="7">
        <v>1368.0870000000002</v>
      </c>
      <c r="AU43" s="7">
        <v>1365.0320000000004</v>
      </c>
      <c r="AV43" s="7">
        <v>1356.6570000000004</v>
      </c>
      <c r="AW43" s="7">
        <v>1341.9820000000002</v>
      </c>
    </row>
    <row r="44" spans="1:49"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7">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660.93999999999994</v>
      </c>
      <c r="AS44" s="7">
        <v>660.8649999999999</v>
      </c>
      <c r="AT44" s="7">
        <v>657.06499999999994</v>
      </c>
      <c r="AU44" s="7">
        <v>657.02</v>
      </c>
      <c r="AV44" s="7">
        <v>628.56999999999994</v>
      </c>
      <c r="AW44" s="7">
        <v>628.56999999999994</v>
      </c>
    </row>
    <row r="45" spans="1:49"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7">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3946.7540000000013</v>
      </c>
      <c r="AR45" s="7">
        <v>3909.5590000000002</v>
      </c>
      <c r="AS45" s="7">
        <v>3898.0239999999999</v>
      </c>
      <c r="AT45" s="7">
        <v>3688.9939999999997</v>
      </c>
      <c r="AU45" s="7">
        <v>3536.7639999999997</v>
      </c>
      <c r="AV45" s="7">
        <v>3513.4340000000002</v>
      </c>
      <c r="AW45" s="7">
        <v>3441.1090000000008</v>
      </c>
    </row>
    <row r="46" spans="1:49"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7">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17578.825000000015</v>
      </c>
      <c r="AR46" s="7">
        <v>17589.777500000018</v>
      </c>
      <c r="AS46" s="7">
        <v>17011.102500000012</v>
      </c>
      <c r="AT46" s="7">
        <v>16802.541500000018</v>
      </c>
      <c r="AU46" s="7">
        <v>16559.712500000012</v>
      </c>
      <c r="AV46" s="7">
        <v>16546.142500000009</v>
      </c>
      <c r="AW46" s="7">
        <v>16192.462500000009</v>
      </c>
    </row>
    <row r="47" spans="1:49"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7">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2096.6840000000002</v>
      </c>
      <c r="AS47" s="7">
        <v>2094.7540000000004</v>
      </c>
      <c r="AT47" s="7">
        <v>2094.6490000000003</v>
      </c>
      <c r="AU47" s="7">
        <v>2078.3740000000003</v>
      </c>
      <c r="AV47" s="7">
        <v>1822.4190000000006</v>
      </c>
      <c r="AW47" s="7">
        <v>1761.4040000000005</v>
      </c>
    </row>
    <row r="48" spans="1:49"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7">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4313.8129999999992</v>
      </c>
      <c r="AS48" s="7">
        <v>4269.598</v>
      </c>
      <c r="AT48" s="7">
        <v>4228.683</v>
      </c>
      <c r="AU48" s="7">
        <v>4192.5029999999997</v>
      </c>
      <c r="AV48" s="7">
        <v>4142.9030000000012</v>
      </c>
      <c r="AW48" s="7">
        <v>3868.6380000000004</v>
      </c>
    </row>
    <row r="49" spans="1:49"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7">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662.97000000000014</v>
      </c>
      <c r="AS49" s="7">
        <v>659.55000000000018</v>
      </c>
      <c r="AT49" s="7">
        <v>657.15000000000009</v>
      </c>
      <c r="AU49" s="7">
        <v>654.95000000000005</v>
      </c>
      <c r="AV49" s="7">
        <v>653.83000000000015</v>
      </c>
      <c r="AW49" s="7">
        <v>652.7650000000001</v>
      </c>
    </row>
    <row r="50" spans="1:49"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7">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3489.3349999999991</v>
      </c>
      <c r="AS50" s="7">
        <v>3268.0550000000003</v>
      </c>
      <c r="AT50" s="7">
        <v>3258.6700000000005</v>
      </c>
      <c r="AU50" s="7">
        <v>3231.8700000000013</v>
      </c>
      <c r="AV50" s="7">
        <v>3229.3500000000008</v>
      </c>
      <c r="AW50" s="7">
        <v>3224.5800000000008</v>
      </c>
    </row>
    <row r="51" spans="1:49"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7">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3960.0749999999994</v>
      </c>
      <c r="AR51" s="7">
        <v>3948.5249999999992</v>
      </c>
      <c r="AS51" s="7">
        <v>3935.0499999999997</v>
      </c>
      <c r="AT51" s="7">
        <v>3753.59</v>
      </c>
      <c r="AU51" s="7">
        <v>3637.0930000000008</v>
      </c>
      <c r="AV51" s="7">
        <v>3631.1930000000016</v>
      </c>
      <c r="AW51" s="7">
        <v>3589.6480000000015</v>
      </c>
    </row>
    <row r="52" spans="1:49"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7">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1143.7050000000002</v>
      </c>
      <c r="AS52" s="7">
        <v>1143.5950000000003</v>
      </c>
      <c r="AT52" s="7">
        <v>1093.5950000000003</v>
      </c>
      <c r="AU52" s="7">
        <v>1078.5100000000002</v>
      </c>
      <c r="AV52" s="7">
        <v>1078.5100000000002</v>
      </c>
      <c r="AW52" s="7">
        <v>1077.4700000000003</v>
      </c>
    </row>
    <row r="53" spans="1:49"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7">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1282.3399999999999</v>
      </c>
      <c r="AS53" s="7">
        <v>1277.3399999999999</v>
      </c>
      <c r="AT53" s="7">
        <v>1272.6399999999999</v>
      </c>
      <c r="AU53" s="7">
        <v>1269.6399999999999</v>
      </c>
      <c r="AV53" s="7">
        <v>1260.6399999999999</v>
      </c>
      <c r="AW53" s="7">
        <v>1302.94</v>
      </c>
    </row>
    <row r="55" spans="1:49" x14ac:dyDescent="0.25">
      <c r="A55" s="7" t="s">
        <v>9</v>
      </c>
      <c r="B55" s="7">
        <f t="shared" ref="B55:K55" si="0">SUM(B2:B53)</f>
        <v>420972.01964300015</v>
      </c>
      <c r="C55" s="7">
        <f t="shared" si="0"/>
        <v>414462.43364300014</v>
      </c>
      <c r="D55" s="7">
        <f t="shared" si="0"/>
        <v>414462.43364300014</v>
      </c>
      <c r="E55" s="7">
        <f t="shared" si="0"/>
        <v>412366.66864300007</v>
      </c>
      <c r="F55" s="7">
        <f t="shared" si="0"/>
        <v>410676.68364300014</v>
      </c>
      <c r="G55" s="7">
        <f t="shared" si="0"/>
        <v>405951.33364300011</v>
      </c>
      <c r="H55" s="7">
        <f t="shared" si="0"/>
        <v>404445.81514300004</v>
      </c>
      <c r="I55" s="7">
        <f t="shared" si="0"/>
        <v>400912.63714300003</v>
      </c>
      <c r="J55" s="7">
        <f t="shared" si="0"/>
        <v>397540.96914300008</v>
      </c>
      <c r="K55" s="7">
        <f t="shared" si="0"/>
        <v>395864.99014300009</v>
      </c>
      <c r="L55" s="7">
        <f t="shared" ref="L55:M55" si="1">SUM(L2:L53)</f>
        <v>391851.24014300009</v>
      </c>
      <c r="M55" s="7">
        <f t="shared" si="1"/>
        <v>387703.12214300013</v>
      </c>
      <c r="N55" s="7">
        <f t="shared" ref="N55:W55" si="2">SUM(N2:N53)</f>
        <v>384851.0221430001</v>
      </c>
      <c r="O55" s="7">
        <f t="shared" si="2"/>
        <v>383731.97214300022</v>
      </c>
      <c r="P55" s="7">
        <f t="shared" si="2"/>
        <v>380919.29014300025</v>
      </c>
      <c r="Q55" s="7">
        <f t="shared" si="2"/>
        <v>376450.77077900025</v>
      </c>
      <c r="R55" s="7">
        <f t="shared" si="2"/>
        <v>374909.85777900013</v>
      </c>
      <c r="S55" s="7">
        <f t="shared" si="2"/>
        <v>371260.56677900016</v>
      </c>
      <c r="T55" s="7">
        <f t="shared" si="2"/>
        <v>368270.75477900013</v>
      </c>
      <c r="U55" s="7">
        <f t="shared" si="2"/>
        <v>363147.06177900021</v>
      </c>
      <c r="V55" s="7">
        <f t="shared" si="2"/>
        <v>358760.38177900016</v>
      </c>
      <c r="W55" s="7">
        <f t="shared" si="2"/>
        <v>355214.532779</v>
      </c>
      <c r="X55" s="7">
        <f t="shared" ref="X55:AK55" si="3">SUM(X2:X53)</f>
        <v>318913.64991600008</v>
      </c>
      <c r="Y55" s="7">
        <f t="shared" si="3"/>
        <v>313998.65690499998</v>
      </c>
      <c r="Z55" s="7">
        <f t="shared" si="3"/>
        <v>311068.71640899999</v>
      </c>
      <c r="AA55" s="7">
        <f t="shared" si="3"/>
        <v>307269.90619399992</v>
      </c>
      <c r="AB55" s="7">
        <f t="shared" si="3"/>
        <v>301548.99936299998</v>
      </c>
      <c r="AC55" s="7">
        <f t="shared" si="3"/>
        <v>298511.63152200001</v>
      </c>
      <c r="AD55" s="7">
        <f t="shared" si="3"/>
        <v>302934.37337900006</v>
      </c>
      <c r="AE55" s="7">
        <f t="shared" si="3"/>
        <v>292257.02471900004</v>
      </c>
      <c r="AF55" s="7">
        <f t="shared" si="3"/>
        <v>292596.53551499982</v>
      </c>
      <c r="AG55" s="7">
        <f t="shared" si="3"/>
        <v>290913.48351499997</v>
      </c>
      <c r="AH55" s="7">
        <f t="shared" si="3"/>
        <v>287522.28306500008</v>
      </c>
      <c r="AI55" s="7">
        <f t="shared" si="3"/>
        <v>286499.00606500008</v>
      </c>
      <c r="AJ55" s="7">
        <f t="shared" si="3"/>
        <v>284603.63706499996</v>
      </c>
      <c r="AK55" s="7">
        <f t="shared" si="3"/>
        <v>277405.23873099993</v>
      </c>
      <c r="AL55" s="7">
        <f t="shared" ref="AL55:AN55" si="4">SUM(AL2:AL53)</f>
        <v>272460.45690500003</v>
      </c>
      <c r="AM55" s="7">
        <f t="shared" si="4"/>
        <v>267135.83090500004</v>
      </c>
      <c r="AN55" s="7">
        <f t="shared" si="4"/>
        <v>263534.63890499994</v>
      </c>
      <c r="AO55" s="7">
        <f t="shared" ref="AO55:AW55" si="5">SUM(AO2:AO53)</f>
        <v>260592.32695499988</v>
      </c>
      <c r="AP55" s="7">
        <f t="shared" si="5"/>
        <v>258092.93040499996</v>
      </c>
      <c r="AQ55" s="7">
        <f t="shared" si="5"/>
        <v>254912.70195000002</v>
      </c>
      <c r="AR55" s="7">
        <f t="shared" si="5"/>
        <v>261999.75495</v>
      </c>
      <c r="AS55" s="7">
        <f t="shared" si="5"/>
        <v>258905.09094999995</v>
      </c>
      <c r="AT55" s="7">
        <f t="shared" si="5"/>
        <v>256364.09485000002</v>
      </c>
      <c r="AU55" s="7">
        <f t="shared" si="5"/>
        <v>253533.83070500003</v>
      </c>
      <c r="AV55" s="7">
        <f t="shared" si="5"/>
        <v>249787.26290500007</v>
      </c>
      <c r="AW55" s="7">
        <f t="shared" si="5"/>
        <v>246796.43190500003</v>
      </c>
    </row>
    <row r="56" spans="1:49" s="8" customFormat="1" x14ac:dyDescent="0.25">
      <c r="A56" s="8" t="s">
        <v>3</v>
      </c>
      <c r="B56" s="8">
        <v>16169</v>
      </c>
      <c r="C56" s="8">
        <v>15967</v>
      </c>
      <c r="D56" s="8">
        <v>15812</v>
      </c>
      <c r="E56" s="8">
        <v>15609</v>
      </c>
      <c r="F56" s="8">
        <v>15458</v>
      </c>
      <c r="G56" s="8">
        <v>15239</v>
      </c>
      <c r="H56" s="8">
        <v>15115</v>
      </c>
      <c r="I56" s="8">
        <v>14947</v>
      </c>
      <c r="J56" s="8">
        <v>14766</v>
      </c>
      <c r="K56" s="8">
        <v>14638</v>
      </c>
      <c r="L56" s="8">
        <v>14498</v>
      </c>
      <c r="M56" s="8">
        <v>14328</v>
      </c>
      <c r="N56" s="8">
        <v>14212</v>
      </c>
      <c r="O56" s="8">
        <v>14098</v>
      </c>
      <c r="P56" s="8">
        <v>13954</v>
      </c>
      <c r="Q56" s="8">
        <v>13795</v>
      </c>
      <c r="R56" s="8">
        <v>13619</v>
      </c>
      <c r="S56" s="8">
        <v>13362</v>
      </c>
      <c r="T56" s="8">
        <v>13224</v>
      </c>
      <c r="U56" s="8">
        <v>13104</v>
      </c>
      <c r="V56" s="8">
        <v>12982</v>
      </c>
      <c r="W56" s="8">
        <v>12878</v>
      </c>
      <c r="X56" s="8">
        <v>12782</v>
      </c>
      <c r="Y56" s="8">
        <v>12662</v>
      </c>
      <c r="Z56" s="8">
        <v>12587</v>
      </c>
      <c r="AA56" s="8">
        <v>12463</v>
      </c>
      <c r="AB56" s="8">
        <v>12343</v>
      </c>
      <c r="AC56" s="8">
        <v>12265</v>
      </c>
      <c r="AD56" s="8">
        <v>12163</v>
      </c>
      <c r="AE56" s="8">
        <v>11972</v>
      </c>
      <c r="AF56" s="8">
        <v>11872</v>
      </c>
      <c r="AG56" s="8">
        <v>11796</v>
      </c>
      <c r="AH56" s="8">
        <v>11691</v>
      </c>
      <c r="AI56" s="8">
        <v>11612</v>
      </c>
      <c r="AJ56" s="8">
        <v>11511</v>
      </c>
      <c r="AK56" s="8">
        <v>11354</v>
      </c>
      <c r="AL56" s="8">
        <v>11190</v>
      </c>
      <c r="AM56" s="8">
        <v>11010</v>
      </c>
      <c r="AN56" s="8">
        <v>10844</v>
      </c>
      <c r="AO56" s="8">
        <v>10715</v>
      </c>
      <c r="AP56" s="8">
        <v>10591</v>
      </c>
      <c r="AQ56" s="8">
        <v>10377</v>
      </c>
      <c r="AR56" s="8">
        <v>10293</v>
      </c>
      <c r="AS56" s="8">
        <v>10191</v>
      </c>
      <c r="AT56" s="8">
        <v>10088</v>
      </c>
      <c r="AU56" s="8">
        <v>9979</v>
      </c>
      <c r="AV56" s="8">
        <v>9822</v>
      </c>
      <c r="AW56" s="8">
        <v>9676</v>
      </c>
    </row>
    <row r="58" spans="1:49" ht="30" x14ac:dyDescent="0.25">
      <c r="A58" s="20" t="s">
        <v>155</v>
      </c>
    </row>
  </sheetData>
  <hyperlinks>
    <hyperlink ref="A1" location="TOC!C4"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
  <sheetViews>
    <sheetView workbookViewId="0">
      <pane xSplit="1" ySplit="1" topLeftCell="V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4" width="10.140625" style="7" bestFit="1" customWidth="1"/>
    <col min="5" max="11" width="10.140625" style="7" customWidth="1"/>
    <col min="12" max="13" width="9.85546875" style="7" customWidth="1"/>
    <col min="14" max="21" width="10.140625" style="7" customWidth="1"/>
    <col min="22" max="23" width="9.85546875" style="7" customWidth="1"/>
    <col min="24" max="24" width="10.140625" style="18" customWidth="1"/>
    <col min="25" max="31" width="10.140625" style="7" customWidth="1"/>
    <col min="32" max="43" width="9.85546875" style="7" customWidth="1"/>
    <col min="44" max="49" width="9.85546875" style="7" bestFit="1" customWidth="1"/>
    <col min="50" max="16384" width="9.140625" style="7"/>
  </cols>
  <sheetData>
    <row r="1" spans="1:49" s="6" customFormat="1" x14ac:dyDescent="0.25">
      <c r="A1" s="11" t="s">
        <v>152</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7">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row>
    <row r="2" spans="1:49" x14ac:dyDescent="0.25">
      <c r="A2" s="7" t="s">
        <v>62</v>
      </c>
      <c r="B2" s="7">
        <v>81579.087187999976</v>
      </c>
      <c r="C2" s="7">
        <v>81297.375187999976</v>
      </c>
      <c r="D2" s="7">
        <v>80009.549187999874</v>
      </c>
      <c r="E2" s="7">
        <v>79631.149187999996</v>
      </c>
      <c r="F2" s="7">
        <v>79018.574187999984</v>
      </c>
      <c r="G2" s="7">
        <v>77354.219188000061</v>
      </c>
      <c r="H2" s="7">
        <v>77025.784188000049</v>
      </c>
      <c r="I2" s="7">
        <v>76498.776188000062</v>
      </c>
      <c r="J2" s="7">
        <v>75939.321188000031</v>
      </c>
      <c r="K2" s="7">
        <v>74938.251188000067</v>
      </c>
      <c r="L2" s="7">
        <v>74299.701188000079</v>
      </c>
      <c r="M2" s="7">
        <v>73747.494188000055</v>
      </c>
      <c r="N2" s="7">
        <v>73104.55918799997</v>
      </c>
      <c r="O2" s="7">
        <v>72504.754187999992</v>
      </c>
      <c r="P2" s="7">
        <v>71490.022188000003</v>
      </c>
      <c r="Q2" s="7">
        <v>70999.618823999961</v>
      </c>
      <c r="R2" s="7">
        <v>69618.278823999935</v>
      </c>
      <c r="S2" s="7">
        <v>66489.693823999944</v>
      </c>
      <c r="T2" s="7">
        <v>65442.683823999942</v>
      </c>
      <c r="U2" s="7">
        <v>64463.698823999963</v>
      </c>
      <c r="V2" s="7">
        <v>64223.82882399996</v>
      </c>
      <c r="W2" s="7">
        <v>63570.82882399996</v>
      </c>
      <c r="X2" s="18">
        <v>56804.523805000033</v>
      </c>
      <c r="Y2" s="7">
        <v>55989.631805000055</v>
      </c>
      <c r="Z2" s="7">
        <v>55331.23580500004</v>
      </c>
      <c r="AA2" s="7">
        <v>54338.083305000029</v>
      </c>
      <c r="AB2" s="7">
        <v>53723.246305000037</v>
      </c>
      <c r="AC2" s="7">
        <v>53519.435305000028</v>
      </c>
      <c r="AD2" s="7">
        <v>52954.132105000033</v>
      </c>
      <c r="AE2" s="7">
        <v>52467.613805000037</v>
      </c>
      <c r="AF2" s="7">
        <v>52133.121804999995</v>
      </c>
      <c r="AG2" s="7">
        <v>51689.992804999951</v>
      </c>
      <c r="AH2" s="7">
        <v>51293.564304999942</v>
      </c>
      <c r="AI2" s="7">
        <v>50986.297304999971</v>
      </c>
      <c r="AJ2" s="7">
        <v>50652.288304999973</v>
      </c>
      <c r="AK2" s="7">
        <v>50239.785970999968</v>
      </c>
      <c r="AL2" s="7">
        <v>49212.666305000006</v>
      </c>
      <c r="AM2" s="7">
        <v>48641.381304999995</v>
      </c>
      <c r="AN2" s="7">
        <v>47966.296304999982</v>
      </c>
      <c r="AO2" s="7">
        <v>48027.056354999993</v>
      </c>
      <c r="AP2" s="7">
        <v>47822.242805000002</v>
      </c>
      <c r="AQ2" s="7">
        <v>47389.165805000011</v>
      </c>
      <c r="AR2" s="7">
        <v>55960.481304999972</v>
      </c>
      <c r="AS2" s="7">
        <v>55085.616305000025</v>
      </c>
      <c r="AT2" s="7">
        <v>54539.853304999997</v>
      </c>
      <c r="AU2" s="7">
        <v>54278.111304999977</v>
      </c>
      <c r="AV2" s="7">
        <v>53618.436304999974</v>
      </c>
      <c r="AW2" s="7">
        <v>53284.149304999963</v>
      </c>
    </row>
    <row r="3" spans="1:49" x14ac:dyDescent="0.25">
      <c r="A3" s="7" t="s">
        <v>170</v>
      </c>
      <c r="B3" s="7">
        <v>808.06500000000028</v>
      </c>
      <c r="C3" s="7">
        <v>811.39000000000021</v>
      </c>
      <c r="D3" s="7">
        <v>857.72499999999991</v>
      </c>
      <c r="E3" s="7">
        <v>895.4250000000003</v>
      </c>
      <c r="F3" s="7">
        <v>949.99500000000012</v>
      </c>
      <c r="G3" s="7">
        <v>1040.0550000000003</v>
      </c>
      <c r="H3" s="7">
        <v>1057.2300000000002</v>
      </c>
      <c r="I3" s="7">
        <v>1061.4150000000002</v>
      </c>
      <c r="J3" s="7">
        <v>1061.0400000000002</v>
      </c>
      <c r="K3" s="7">
        <v>1083.885</v>
      </c>
      <c r="L3" s="7">
        <v>1119.4050000000002</v>
      </c>
      <c r="M3" s="7">
        <v>1149.6050000000002</v>
      </c>
      <c r="N3" s="7">
        <v>1148.7620000000004</v>
      </c>
      <c r="O3" s="7">
        <v>1144.9920000000004</v>
      </c>
      <c r="P3" s="7">
        <v>1140.6570000000004</v>
      </c>
      <c r="Q3" s="7">
        <v>1138.1570000000004</v>
      </c>
      <c r="R3" s="7">
        <v>1104.3970000000002</v>
      </c>
      <c r="S3" s="7">
        <v>1139.4370000000004</v>
      </c>
      <c r="T3" s="7">
        <v>1133.4370000000004</v>
      </c>
      <c r="U3" s="7">
        <v>1125.8070000000005</v>
      </c>
      <c r="V3" s="7">
        <v>1122.8070000000005</v>
      </c>
      <c r="W3" s="7">
        <v>1122.8070000000005</v>
      </c>
      <c r="X3" s="18">
        <v>1019.1699999999998</v>
      </c>
      <c r="Y3" s="7">
        <v>1099.9749999999999</v>
      </c>
      <c r="Z3" s="7">
        <v>1097.9599999999996</v>
      </c>
      <c r="AA3" s="7">
        <v>1078.4349999999997</v>
      </c>
      <c r="AB3" s="7">
        <v>1084.9349999999997</v>
      </c>
      <c r="AC3" s="7">
        <v>1059.8449999999998</v>
      </c>
      <c r="AD3" s="7">
        <v>1052.1567449999998</v>
      </c>
      <c r="AE3" s="7">
        <v>1039.6999999999998</v>
      </c>
      <c r="AF3" s="7">
        <v>1175.5349999999999</v>
      </c>
      <c r="AG3" s="7">
        <v>1147.8899999999999</v>
      </c>
      <c r="AH3" s="7">
        <v>1147.1049999999998</v>
      </c>
      <c r="AI3" s="7">
        <v>1143.6699999999998</v>
      </c>
      <c r="AJ3" s="7">
        <v>1137.6049999999998</v>
      </c>
      <c r="AK3" s="7">
        <v>1136.5999999999999</v>
      </c>
      <c r="AL3" s="7">
        <v>1113.24</v>
      </c>
      <c r="AM3" s="7">
        <v>964.48500000000035</v>
      </c>
      <c r="AN3" s="7">
        <v>953.11000000000035</v>
      </c>
      <c r="AO3" s="7">
        <v>951.20100000000048</v>
      </c>
      <c r="AP3" s="7">
        <v>956.16100000000029</v>
      </c>
      <c r="AQ3" s="7">
        <v>942.62100000000032</v>
      </c>
      <c r="AR3" s="7">
        <v>938.39599999999996</v>
      </c>
      <c r="AS3" s="7">
        <v>937.79599999999982</v>
      </c>
      <c r="AT3" s="7">
        <v>933.72600000000011</v>
      </c>
      <c r="AU3" s="7">
        <v>926.77600000000007</v>
      </c>
      <c r="AV3" s="7">
        <v>903.75599999999997</v>
      </c>
      <c r="AW3" s="7">
        <v>902.2510000000002</v>
      </c>
    </row>
    <row r="4" spans="1:49" x14ac:dyDescent="0.25">
      <c r="A4" s="7" t="s">
        <v>63</v>
      </c>
      <c r="B4" s="7">
        <v>317649.42845000006</v>
      </c>
      <c r="C4" s="7">
        <v>314354.67345000012</v>
      </c>
      <c r="D4" s="7">
        <v>313206.65845000232</v>
      </c>
      <c r="E4" s="7">
        <v>311448.44845000014</v>
      </c>
      <c r="F4" s="7">
        <v>310562.91345000017</v>
      </c>
      <c r="G4" s="7">
        <v>308029.0784500002</v>
      </c>
      <c r="H4" s="7">
        <v>307327.34445000015</v>
      </c>
      <c r="I4" s="7">
        <v>304601.01445000019</v>
      </c>
      <c r="J4" s="7">
        <v>301710.53645000013</v>
      </c>
      <c r="K4" s="7">
        <v>301088.13744999986</v>
      </c>
      <c r="L4" s="7">
        <v>297453.22244999977</v>
      </c>
      <c r="M4" s="7">
        <v>293859.24644999986</v>
      </c>
      <c r="N4" s="7">
        <v>291576.93945000006</v>
      </c>
      <c r="O4" s="7">
        <v>291134.94445000007</v>
      </c>
      <c r="P4" s="7">
        <v>289403.50444999995</v>
      </c>
      <c r="Q4" s="7">
        <v>285596.54345</v>
      </c>
      <c r="R4" s="7">
        <v>285747.89045000006</v>
      </c>
      <c r="S4" s="7">
        <v>285271.3394500002</v>
      </c>
      <c r="T4" s="7">
        <v>283367.5574500002</v>
      </c>
      <c r="U4" s="7">
        <v>279441.86945000035</v>
      </c>
      <c r="V4" s="7">
        <v>275479.64445000043</v>
      </c>
      <c r="W4" s="7">
        <v>273354.86045000039</v>
      </c>
      <c r="X4" s="18">
        <v>245944.60308100015</v>
      </c>
      <c r="Y4" s="7">
        <v>242099.03759499997</v>
      </c>
      <c r="Z4" s="7">
        <v>239938.29109899985</v>
      </c>
      <c r="AA4" s="7">
        <v>237408.83858399978</v>
      </c>
      <c r="AB4" s="7">
        <v>232396.87975299984</v>
      </c>
      <c r="AC4" s="7">
        <v>229583.56521700002</v>
      </c>
      <c r="AD4" s="7">
        <v>235119.75737399995</v>
      </c>
      <c r="AE4" s="7">
        <v>225758.39191400004</v>
      </c>
      <c r="AF4" s="7">
        <v>226594.37470999954</v>
      </c>
      <c r="AG4" s="7">
        <v>225652.14370999945</v>
      </c>
      <c r="AH4" s="7">
        <v>222720.72225999928</v>
      </c>
      <c r="AI4" s="7">
        <v>222098.76875999937</v>
      </c>
      <c r="AJ4" s="7">
        <v>220575.93775999916</v>
      </c>
      <c r="AK4" s="7">
        <v>214049.57275999943</v>
      </c>
      <c r="AL4" s="7">
        <v>210400.72859999945</v>
      </c>
      <c r="AM4" s="7">
        <v>206112.92859999937</v>
      </c>
      <c r="AN4" s="7">
        <v>203206.39559999952</v>
      </c>
      <c r="AO4" s="7">
        <v>200245.29259999964</v>
      </c>
      <c r="AP4" s="7">
        <v>198003.93059999991</v>
      </c>
      <c r="AQ4" s="7">
        <v>195644.30514499996</v>
      </c>
      <c r="AR4" s="7">
        <v>194224.13864500006</v>
      </c>
      <c r="AS4" s="7">
        <v>192223.72864499988</v>
      </c>
      <c r="AT4" s="7">
        <v>190545.21354499992</v>
      </c>
      <c r="AU4" s="7">
        <v>188836.1214</v>
      </c>
      <c r="AV4" s="7">
        <v>185870.10260000013</v>
      </c>
      <c r="AW4" s="7">
        <v>183426.35160000011</v>
      </c>
    </row>
    <row r="5" spans="1:49" x14ac:dyDescent="0.25">
      <c r="A5" s="7" t="s">
        <v>64</v>
      </c>
      <c r="B5" s="7">
        <v>20310.504504999997</v>
      </c>
      <c r="C5" s="7">
        <v>20226.921504999998</v>
      </c>
      <c r="D5" s="7">
        <v>19868.761504999991</v>
      </c>
      <c r="E5" s="7">
        <v>19874.506505000005</v>
      </c>
      <c r="F5" s="7">
        <v>19628.061505000001</v>
      </c>
      <c r="G5" s="7">
        <v>19019.641504999996</v>
      </c>
      <c r="H5" s="7">
        <v>18531.801504999999</v>
      </c>
      <c r="I5" s="7">
        <v>18300.466505</v>
      </c>
      <c r="J5" s="7">
        <v>18379.106505</v>
      </c>
      <c r="K5" s="7">
        <v>18303.751505</v>
      </c>
      <c r="L5" s="7">
        <v>18527.946505</v>
      </c>
      <c r="M5" s="7">
        <v>18517.961504999996</v>
      </c>
      <c r="N5" s="7">
        <v>18591.946504999985</v>
      </c>
      <c r="O5" s="7">
        <v>18518.466504999986</v>
      </c>
      <c r="P5" s="7">
        <v>18458.541504999987</v>
      </c>
      <c r="Q5" s="7">
        <v>18385.986504999986</v>
      </c>
      <c r="R5" s="7">
        <v>18112.826504999979</v>
      </c>
      <c r="S5" s="7">
        <v>17862.931504999982</v>
      </c>
      <c r="T5" s="7">
        <v>17829.911504999982</v>
      </c>
      <c r="U5" s="7">
        <v>17618.521504999982</v>
      </c>
      <c r="V5" s="7">
        <v>17436.936504999976</v>
      </c>
      <c r="W5" s="7">
        <v>16670.491504999991</v>
      </c>
      <c r="X5" s="18">
        <v>14621.978029999998</v>
      </c>
      <c r="Y5" s="7">
        <v>14287.982505000002</v>
      </c>
      <c r="Z5" s="7">
        <v>14179.424505000003</v>
      </c>
      <c r="AA5" s="7">
        <v>13922.759305000001</v>
      </c>
      <c r="AB5" s="7">
        <v>13793.628304999998</v>
      </c>
      <c r="AC5" s="7">
        <v>13601.206</v>
      </c>
      <c r="AD5" s="7">
        <v>13062.410795</v>
      </c>
      <c r="AE5" s="7">
        <v>12245.794</v>
      </c>
      <c r="AF5" s="7">
        <v>11973.723999999995</v>
      </c>
      <c r="AG5" s="7">
        <v>11704.466999999995</v>
      </c>
      <c r="AH5" s="7">
        <v>11641.961499999996</v>
      </c>
      <c r="AI5" s="7">
        <v>11552.955000000002</v>
      </c>
      <c r="AJ5" s="7">
        <v>11520.741000000007</v>
      </c>
      <c r="AK5" s="7">
        <v>11363.524999999998</v>
      </c>
      <c r="AL5" s="7">
        <v>11140.576999999996</v>
      </c>
      <c r="AM5" s="7">
        <v>10826.305999999993</v>
      </c>
      <c r="AN5" s="7">
        <v>10798.331999999995</v>
      </c>
      <c r="AO5" s="7">
        <v>10758.322000000004</v>
      </c>
      <c r="AP5" s="7">
        <v>10700.386000000002</v>
      </c>
      <c r="AQ5" s="7">
        <v>10201.795000000002</v>
      </c>
      <c r="AR5" s="7">
        <v>10147.284000000003</v>
      </c>
      <c r="AS5" s="7">
        <v>9930.0500000000102</v>
      </c>
      <c r="AT5" s="7">
        <v>9620.9619999999995</v>
      </c>
      <c r="AU5" s="7">
        <v>8770.1919999999991</v>
      </c>
      <c r="AV5" s="7">
        <v>8672.5979999999945</v>
      </c>
      <c r="AW5" s="7">
        <v>8511.1349999999948</v>
      </c>
    </row>
    <row r="6" spans="1:49" x14ac:dyDescent="0.25">
      <c r="A6" s="7" t="s">
        <v>65</v>
      </c>
      <c r="B6" s="7">
        <v>624.93449999999996</v>
      </c>
      <c r="C6" s="7">
        <v>519.73950000000013</v>
      </c>
      <c r="D6" s="7">
        <v>519.73950000000002</v>
      </c>
      <c r="E6" s="7">
        <v>517.13950000000011</v>
      </c>
      <c r="F6" s="7">
        <v>517.13950000000011</v>
      </c>
      <c r="G6" s="7">
        <v>508.33950000000004</v>
      </c>
      <c r="H6" s="7">
        <v>503.65500000000003</v>
      </c>
      <c r="I6" s="7">
        <v>450.96500000000003</v>
      </c>
      <c r="J6" s="7">
        <v>450.96500000000003</v>
      </c>
      <c r="K6" s="7">
        <v>450.96500000000003</v>
      </c>
      <c r="L6" s="7">
        <v>450.96500000000003</v>
      </c>
      <c r="M6" s="7">
        <v>428.815</v>
      </c>
      <c r="N6" s="7">
        <v>428.81499999999994</v>
      </c>
      <c r="O6" s="7">
        <v>428.81499999999994</v>
      </c>
      <c r="P6" s="7">
        <v>426.56499999999994</v>
      </c>
      <c r="Q6" s="7">
        <v>330.46499999999992</v>
      </c>
      <c r="R6" s="7">
        <v>326.46499999999992</v>
      </c>
      <c r="S6" s="7">
        <v>497.16499999999996</v>
      </c>
      <c r="T6" s="7">
        <v>497.16499999999996</v>
      </c>
      <c r="U6" s="7">
        <v>497.16499999999996</v>
      </c>
      <c r="V6" s="7">
        <v>497.16499999999996</v>
      </c>
      <c r="W6" s="7">
        <v>495.54499999999996</v>
      </c>
      <c r="X6" s="18">
        <v>523.375</v>
      </c>
      <c r="Y6" s="7">
        <v>522.03</v>
      </c>
      <c r="Z6" s="7">
        <v>521.80500000000006</v>
      </c>
      <c r="AA6" s="7">
        <v>521.79</v>
      </c>
      <c r="AB6" s="7">
        <v>550.30999999999995</v>
      </c>
      <c r="AC6" s="7">
        <v>747.57999999999993</v>
      </c>
      <c r="AD6" s="7">
        <v>745.91635999999994</v>
      </c>
      <c r="AE6" s="7">
        <v>745.52499999999998</v>
      </c>
      <c r="AF6" s="7">
        <v>719.78</v>
      </c>
      <c r="AG6" s="7">
        <v>718.99</v>
      </c>
      <c r="AH6" s="7">
        <v>718.93</v>
      </c>
      <c r="AI6" s="7">
        <v>717.31500000000005</v>
      </c>
      <c r="AJ6" s="7">
        <v>717.06500000000005</v>
      </c>
      <c r="AK6" s="7">
        <v>615.755</v>
      </c>
      <c r="AL6" s="7">
        <v>593.245</v>
      </c>
      <c r="AM6" s="7">
        <v>590.73000000000013</v>
      </c>
      <c r="AN6" s="7">
        <v>610.505</v>
      </c>
      <c r="AO6" s="7">
        <v>610.45500000000004</v>
      </c>
      <c r="AP6" s="7">
        <v>610.21</v>
      </c>
      <c r="AQ6" s="7">
        <v>734.81500000000005</v>
      </c>
      <c r="AR6" s="7">
        <v>729.45500000000004</v>
      </c>
      <c r="AS6" s="7">
        <v>727.9</v>
      </c>
      <c r="AT6" s="7">
        <v>724.34</v>
      </c>
      <c r="AU6" s="7">
        <v>722.63</v>
      </c>
      <c r="AV6" s="7">
        <v>722.37</v>
      </c>
      <c r="AW6" s="7">
        <v>672.54499999999996</v>
      </c>
    </row>
    <row r="8" spans="1:49" x14ac:dyDescent="0.25">
      <c r="A8" s="7" t="s">
        <v>66</v>
      </c>
      <c r="B8" s="7">
        <f>SUM(B2:B6)</f>
        <v>420972.01964300004</v>
      </c>
      <c r="C8" s="7">
        <f t="shared" ref="C8" si="0">SUM(C2:C6)</f>
        <v>417210.09964300011</v>
      </c>
      <c r="D8" s="7">
        <f>SUM(D2:D6)</f>
        <v>414462.43364300224</v>
      </c>
      <c r="E8" s="7">
        <f t="shared" ref="E8:M8" si="1">SUM(E2:E6)</f>
        <v>412366.66864300013</v>
      </c>
      <c r="F8" s="7">
        <f t="shared" si="1"/>
        <v>410676.68364300014</v>
      </c>
      <c r="G8" s="7">
        <f t="shared" si="1"/>
        <v>405951.33364300028</v>
      </c>
      <c r="H8" s="7">
        <f t="shared" si="1"/>
        <v>404445.81514300022</v>
      </c>
      <c r="I8" s="7">
        <f t="shared" si="1"/>
        <v>400912.63714300032</v>
      </c>
      <c r="J8" s="7">
        <f t="shared" si="1"/>
        <v>397540.96914300014</v>
      </c>
      <c r="K8" s="7">
        <f t="shared" si="1"/>
        <v>395864.99014299992</v>
      </c>
      <c r="L8" s="7">
        <f t="shared" si="1"/>
        <v>391851.24014299986</v>
      </c>
      <c r="M8" s="7">
        <f t="shared" si="1"/>
        <v>387703.12214299996</v>
      </c>
      <c r="N8" s="7">
        <f>SUM(N2:N6)</f>
        <v>384851.02214300004</v>
      </c>
      <c r="O8" s="7">
        <f t="shared" ref="O8:W8" si="2">SUM(O2:O6)</f>
        <v>383731.97214299999</v>
      </c>
      <c r="P8" s="7">
        <f t="shared" si="2"/>
        <v>380919.2901429999</v>
      </c>
      <c r="Q8" s="7">
        <f t="shared" si="2"/>
        <v>376450.77077899995</v>
      </c>
      <c r="R8" s="7">
        <f t="shared" si="2"/>
        <v>374909.85777900001</v>
      </c>
      <c r="S8" s="7">
        <f t="shared" si="2"/>
        <v>371260.5667790001</v>
      </c>
      <c r="T8" s="7">
        <f t="shared" si="2"/>
        <v>368270.75477900007</v>
      </c>
      <c r="U8" s="7">
        <f t="shared" si="2"/>
        <v>363147.06177900027</v>
      </c>
      <c r="V8" s="7">
        <f t="shared" si="2"/>
        <v>358760.38177900034</v>
      </c>
      <c r="W8" s="7">
        <f t="shared" si="2"/>
        <v>355214.53277900029</v>
      </c>
      <c r="X8" s="18">
        <f>SUM(X2:X6)</f>
        <v>318913.6499160002</v>
      </c>
      <c r="Y8" s="7">
        <f t="shared" ref="Y8:AK8" si="3">SUM(Y2:Y6)</f>
        <v>313998.6569050001</v>
      </c>
      <c r="Z8" s="7">
        <f t="shared" si="3"/>
        <v>311068.71640899987</v>
      </c>
      <c r="AA8" s="7">
        <f t="shared" si="3"/>
        <v>307269.90619399981</v>
      </c>
      <c r="AB8" s="7">
        <f t="shared" si="3"/>
        <v>301548.99936299986</v>
      </c>
      <c r="AC8" s="7">
        <f t="shared" si="3"/>
        <v>298511.63152200007</v>
      </c>
      <c r="AD8" s="7">
        <f t="shared" si="3"/>
        <v>302934.37337899994</v>
      </c>
      <c r="AE8" s="7">
        <f t="shared" si="3"/>
        <v>292257.0247190001</v>
      </c>
      <c r="AF8" s="7">
        <f t="shared" si="3"/>
        <v>292596.53551499953</v>
      </c>
      <c r="AG8" s="7">
        <f t="shared" si="3"/>
        <v>290913.48351499939</v>
      </c>
      <c r="AH8" s="7">
        <f t="shared" si="3"/>
        <v>287522.28306499921</v>
      </c>
      <c r="AI8" s="7">
        <f t="shared" si="3"/>
        <v>286499.00606499938</v>
      </c>
      <c r="AJ8" s="7">
        <f t="shared" si="3"/>
        <v>284603.63706499909</v>
      </c>
      <c r="AK8" s="7">
        <f t="shared" si="3"/>
        <v>277405.23873099941</v>
      </c>
      <c r="AL8" s="7">
        <f t="shared" ref="AL8:AN8" si="4">SUM(AL2:AL6)</f>
        <v>272460.45690499945</v>
      </c>
      <c r="AM8" s="7">
        <f t="shared" si="4"/>
        <v>267135.83090499934</v>
      </c>
      <c r="AN8" s="7">
        <f t="shared" si="4"/>
        <v>263534.63890499948</v>
      </c>
      <c r="AO8" s="7">
        <f t="shared" ref="AO8:AW8" si="5">SUM(AO2:AO6)</f>
        <v>260592.32695499965</v>
      </c>
      <c r="AP8" s="7">
        <f t="shared" si="5"/>
        <v>258092.9304049999</v>
      </c>
      <c r="AQ8" s="7">
        <f t="shared" si="5"/>
        <v>254912.70194999999</v>
      </c>
      <c r="AR8" s="7">
        <f t="shared" si="5"/>
        <v>261999.75495000003</v>
      </c>
      <c r="AS8" s="7">
        <f t="shared" si="5"/>
        <v>258905.09094999993</v>
      </c>
      <c r="AT8" s="7">
        <f t="shared" si="5"/>
        <v>256364.09484999991</v>
      </c>
      <c r="AU8" s="7">
        <f t="shared" si="5"/>
        <v>253533.830705</v>
      </c>
      <c r="AV8" s="7">
        <f t="shared" si="5"/>
        <v>249787.2629050001</v>
      </c>
      <c r="AW8" s="7">
        <f t="shared" si="5"/>
        <v>246796.43190500009</v>
      </c>
    </row>
    <row r="9" spans="1:49" s="8" customFormat="1" x14ac:dyDescent="0.25">
      <c r="A9" s="8" t="s">
        <v>3</v>
      </c>
      <c r="B9" s="8">
        <v>16169</v>
      </c>
      <c r="C9" s="8">
        <v>15967</v>
      </c>
      <c r="D9" s="8">
        <v>15812</v>
      </c>
      <c r="E9" s="8">
        <v>15609</v>
      </c>
      <c r="F9" s="8">
        <v>15458</v>
      </c>
      <c r="G9" s="8">
        <v>15239</v>
      </c>
      <c r="H9" s="8">
        <v>15115</v>
      </c>
      <c r="I9" s="8">
        <v>14947</v>
      </c>
      <c r="J9" s="8">
        <v>14766</v>
      </c>
      <c r="K9" s="8">
        <v>14638</v>
      </c>
      <c r="L9" s="8">
        <v>14498</v>
      </c>
      <c r="M9" s="8">
        <v>14328</v>
      </c>
      <c r="N9" s="8">
        <v>14212</v>
      </c>
      <c r="O9" s="8">
        <v>14098</v>
      </c>
      <c r="P9" s="8">
        <v>13954</v>
      </c>
      <c r="Q9" s="8">
        <v>13795</v>
      </c>
      <c r="R9" s="8">
        <v>13619</v>
      </c>
      <c r="S9" s="8">
        <v>13362</v>
      </c>
      <c r="T9" s="8">
        <v>13224</v>
      </c>
      <c r="U9" s="8">
        <v>13104</v>
      </c>
      <c r="V9" s="8">
        <v>12982</v>
      </c>
      <c r="W9" s="8">
        <v>12878</v>
      </c>
      <c r="X9" s="19">
        <v>12782</v>
      </c>
      <c r="Y9" s="8">
        <v>12662</v>
      </c>
      <c r="Z9" s="8">
        <v>12587</v>
      </c>
      <c r="AA9" s="8">
        <v>12463</v>
      </c>
      <c r="AB9" s="8">
        <v>12343</v>
      </c>
      <c r="AC9" s="8">
        <v>12265</v>
      </c>
      <c r="AD9" s="8">
        <v>12163</v>
      </c>
      <c r="AE9" s="8">
        <v>11972</v>
      </c>
      <c r="AF9" s="8">
        <v>11872</v>
      </c>
      <c r="AG9" s="8">
        <v>11796</v>
      </c>
      <c r="AH9" s="8">
        <v>11691</v>
      </c>
      <c r="AI9" s="8">
        <v>11612</v>
      </c>
      <c r="AJ9" s="8">
        <v>11511</v>
      </c>
      <c r="AK9" s="8">
        <v>11354</v>
      </c>
      <c r="AL9" s="8">
        <v>11190</v>
      </c>
      <c r="AM9" s="8">
        <v>11010</v>
      </c>
      <c r="AN9" s="8">
        <v>10844</v>
      </c>
      <c r="AO9" s="8">
        <v>10715</v>
      </c>
      <c r="AP9" s="8">
        <v>10591</v>
      </c>
      <c r="AQ9" s="8">
        <v>10377</v>
      </c>
      <c r="AR9" s="8">
        <v>10293</v>
      </c>
      <c r="AS9" s="7">
        <v>10191</v>
      </c>
      <c r="AT9" s="8">
        <v>10088</v>
      </c>
      <c r="AU9" s="8">
        <v>9979</v>
      </c>
      <c r="AV9" s="8">
        <v>9822</v>
      </c>
      <c r="AW9" s="8">
        <v>9676</v>
      </c>
    </row>
    <row r="12" spans="1:49" ht="30" x14ac:dyDescent="0.25">
      <c r="A12" s="20" t="s">
        <v>155</v>
      </c>
    </row>
  </sheetData>
  <hyperlinks>
    <hyperlink ref="A1" location="TOC!C5"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6"/>
  <sheetViews>
    <sheetView workbookViewId="0">
      <pane xSplit="1" ySplit="1" topLeftCell="W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 width="10.140625" style="28" bestFit="1" customWidth="1"/>
    <col min="3" max="4" width="10.140625" style="7" bestFit="1" customWidth="1"/>
    <col min="5" max="9" width="10.140625" style="7" customWidth="1"/>
    <col min="10" max="11" width="9.85546875" style="7" customWidth="1"/>
    <col min="12" max="12" width="10.140625" style="28" customWidth="1"/>
    <col min="13" max="13" width="10.140625" style="7" customWidth="1"/>
    <col min="14" max="14" width="10.140625" style="28" customWidth="1"/>
    <col min="15" max="21" width="10.140625" style="7" customWidth="1"/>
    <col min="22" max="23" width="9.85546875" style="7" customWidth="1"/>
    <col min="24" max="24" width="10.140625" style="31" customWidth="1"/>
    <col min="25" max="31" width="10.140625" style="7" customWidth="1"/>
    <col min="32" max="43" width="9.85546875" style="7" customWidth="1"/>
    <col min="44" max="49" width="9.85546875" style="7" bestFit="1" customWidth="1"/>
    <col min="50" max="16384" width="9.140625" style="7"/>
  </cols>
  <sheetData>
    <row r="1" spans="1:49" s="6" customFormat="1" x14ac:dyDescent="0.25">
      <c r="A1" s="11" t="s">
        <v>152</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30">
        <v>40694</v>
      </c>
      <c r="Y1" s="6">
        <v>40724</v>
      </c>
      <c r="Z1" s="6">
        <v>40755</v>
      </c>
      <c r="AA1" s="6">
        <v>40786</v>
      </c>
      <c r="AB1" s="6">
        <v>40816</v>
      </c>
      <c r="AC1" s="6">
        <v>41183</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row>
    <row r="2" spans="1:49" x14ac:dyDescent="0.25">
      <c r="A2" s="7" t="s">
        <v>68</v>
      </c>
      <c r="B2" s="28">
        <v>9171.8590000000004</v>
      </c>
      <c r="C2" s="7">
        <v>9054.2939999999999</v>
      </c>
      <c r="D2" s="7">
        <v>8916.8439999999937</v>
      </c>
      <c r="E2" s="7">
        <v>8838.0490000000009</v>
      </c>
      <c r="F2" s="7">
        <v>8959.1239999999998</v>
      </c>
      <c r="G2" s="7">
        <v>8610.8040000000001</v>
      </c>
      <c r="H2" s="7">
        <v>8557.2240000000002</v>
      </c>
      <c r="I2" s="7">
        <v>8734.0440000000035</v>
      </c>
      <c r="J2" s="7">
        <v>8630.8390000000018</v>
      </c>
      <c r="K2" s="7">
        <v>8630.8390000000018</v>
      </c>
      <c r="L2" s="28">
        <v>8887.0590000000029</v>
      </c>
      <c r="M2" s="7">
        <v>8671.354000000003</v>
      </c>
      <c r="N2" s="28">
        <v>8481.1940000000013</v>
      </c>
      <c r="O2" s="7">
        <v>8496.6540000000005</v>
      </c>
      <c r="P2" s="7">
        <v>8081.3590000000013</v>
      </c>
      <c r="Q2" s="7">
        <v>7957.7840000000006</v>
      </c>
      <c r="R2" s="7">
        <v>7694.9840000000004</v>
      </c>
      <c r="S2" s="7">
        <v>7949.1540000000005</v>
      </c>
      <c r="T2" s="7">
        <v>7447.3140000000003</v>
      </c>
      <c r="U2" s="7">
        <v>7042.1839999999984</v>
      </c>
      <c r="V2" s="7">
        <v>7042.1839999999984</v>
      </c>
      <c r="W2" s="7">
        <v>7042.1839999999984</v>
      </c>
      <c r="X2" s="31">
        <v>6507.4339999999984</v>
      </c>
      <c r="Y2" s="7">
        <v>6439.2039999999988</v>
      </c>
      <c r="Z2" s="7">
        <v>6390.4689999999991</v>
      </c>
      <c r="AA2" s="7">
        <v>5992.8539999999994</v>
      </c>
      <c r="AB2" s="7">
        <v>5923.924</v>
      </c>
      <c r="AC2" s="7">
        <v>5541.1940000000004</v>
      </c>
      <c r="AD2" s="7">
        <v>5546.9860000000008</v>
      </c>
      <c r="AE2" s="7">
        <v>5535.4320000000007</v>
      </c>
      <c r="AF2" s="7">
        <v>5516.1190000000006</v>
      </c>
      <c r="AG2" s="7">
        <v>5514.7340000000004</v>
      </c>
      <c r="AH2" s="7">
        <v>5514.5740000000005</v>
      </c>
      <c r="AI2" s="7">
        <v>5509.3090000000011</v>
      </c>
      <c r="AJ2" s="7">
        <v>5507.884</v>
      </c>
      <c r="AK2" s="7">
        <v>5497.9239999999991</v>
      </c>
      <c r="AL2" s="7">
        <v>5444.5289999999995</v>
      </c>
      <c r="AM2" s="7">
        <v>5356.4589999999989</v>
      </c>
      <c r="AN2" s="7">
        <v>5268.8189999999995</v>
      </c>
      <c r="AO2" s="7">
        <v>5050.6889999999994</v>
      </c>
      <c r="AP2" s="7">
        <v>5019.7164999999986</v>
      </c>
      <c r="AQ2" s="7">
        <v>4953.7064999999993</v>
      </c>
      <c r="AR2" s="7">
        <v>4946.2589999999991</v>
      </c>
      <c r="AS2" s="7">
        <v>4904.4039999999995</v>
      </c>
      <c r="AT2" s="7">
        <v>4898.3139999999994</v>
      </c>
      <c r="AU2" s="7">
        <v>4839.1539999999995</v>
      </c>
      <c r="AV2" s="7">
        <v>4833.5039999999999</v>
      </c>
      <c r="AW2" s="7">
        <v>4823.7739999999994</v>
      </c>
    </row>
    <row r="3" spans="1:49" x14ac:dyDescent="0.25">
      <c r="A3" s="7" t="s">
        <v>69</v>
      </c>
      <c r="B3" s="28">
        <v>28491.403614000013</v>
      </c>
      <c r="C3" s="7">
        <v>28176.781614000014</v>
      </c>
      <c r="D3" s="7">
        <v>28560.660614000091</v>
      </c>
      <c r="E3" s="7">
        <v>28034.760614000006</v>
      </c>
      <c r="F3" s="7">
        <v>27905.395614000005</v>
      </c>
      <c r="G3" s="7">
        <v>27234.530613999996</v>
      </c>
      <c r="H3" s="7">
        <v>27561.120613999996</v>
      </c>
      <c r="I3" s="7">
        <v>27547.187613999995</v>
      </c>
      <c r="J3" s="7">
        <v>27515.052613999986</v>
      </c>
      <c r="K3" s="7">
        <v>27338.03761399999</v>
      </c>
      <c r="L3" s="28">
        <v>27254.977613999981</v>
      </c>
      <c r="M3" s="7">
        <v>27002.227613999985</v>
      </c>
      <c r="N3" s="28">
        <v>26685.802613999986</v>
      </c>
      <c r="O3" s="7">
        <v>27006.267613999978</v>
      </c>
      <c r="P3" s="7">
        <v>27477.905613999974</v>
      </c>
      <c r="Q3" s="7">
        <v>27286.117249999978</v>
      </c>
      <c r="R3" s="7">
        <v>27707.929249999983</v>
      </c>
      <c r="S3" s="7">
        <v>29208.678249999972</v>
      </c>
      <c r="T3" s="7">
        <v>29252.663249999972</v>
      </c>
      <c r="U3" s="7">
        <v>29003.658249999971</v>
      </c>
      <c r="V3" s="7">
        <v>27743.823249999965</v>
      </c>
      <c r="W3" s="7">
        <v>27484.70324999997</v>
      </c>
      <c r="X3" s="31">
        <v>23751.261699999985</v>
      </c>
      <c r="Y3" s="7">
        <v>23461.960299999992</v>
      </c>
      <c r="Z3" s="7">
        <v>23464.165299999993</v>
      </c>
      <c r="AA3" s="7">
        <v>23426.106599999996</v>
      </c>
      <c r="AB3" s="7">
        <v>23327.155599999991</v>
      </c>
      <c r="AC3" s="7">
        <v>23179.565599999991</v>
      </c>
      <c r="AD3" s="7">
        <v>23512.361039999992</v>
      </c>
      <c r="AE3" s="7">
        <v>23300.285599999996</v>
      </c>
      <c r="AF3" s="7">
        <v>22910.480599999999</v>
      </c>
      <c r="AG3" s="7">
        <v>22870.270600000003</v>
      </c>
      <c r="AH3" s="7">
        <v>22966.589600000007</v>
      </c>
      <c r="AI3" s="7">
        <v>23491.774600000001</v>
      </c>
      <c r="AJ3" s="7">
        <v>23470.791599999997</v>
      </c>
      <c r="AK3" s="7">
        <v>23570.793265999993</v>
      </c>
      <c r="AL3" s="7">
        <v>23346.276599999994</v>
      </c>
      <c r="AM3" s="7">
        <v>23037.975599999998</v>
      </c>
      <c r="AN3" s="7">
        <v>23029.7516</v>
      </c>
      <c r="AO3" s="7">
        <v>22988.27765</v>
      </c>
      <c r="AP3" s="7">
        <v>23072.551600000003</v>
      </c>
      <c r="AQ3" s="7">
        <v>23273.016599999999</v>
      </c>
      <c r="AR3" s="7">
        <v>32105.905599999998</v>
      </c>
      <c r="AS3" s="7">
        <v>31883.970599999993</v>
      </c>
      <c r="AT3" s="7">
        <v>31568.215599999996</v>
      </c>
      <c r="AU3" s="7">
        <v>31595.7886</v>
      </c>
      <c r="AV3" s="7">
        <v>31548.623600000003</v>
      </c>
      <c r="AW3" s="7">
        <v>31524.453600000004</v>
      </c>
    </row>
    <row r="4" spans="1:49" x14ac:dyDescent="0.25">
      <c r="A4" s="7" t="s">
        <v>70</v>
      </c>
      <c r="B4" s="28">
        <v>12180.455000000005</v>
      </c>
      <c r="C4" s="7">
        <v>12099.015000000005</v>
      </c>
      <c r="D4" s="7">
        <v>12034.710000000008</v>
      </c>
      <c r="E4" s="7">
        <v>11818.705000000007</v>
      </c>
      <c r="F4" s="7">
        <v>11742.105000000007</v>
      </c>
      <c r="G4" s="7">
        <v>11557.455000000004</v>
      </c>
      <c r="H4" s="7">
        <v>11421.465000000006</v>
      </c>
      <c r="I4" s="7">
        <v>11273.180000000006</v>
      </c>
      <c r="J4" s="7">
        <v>11124.795000000004</v>
      </c>
      <c r="K4" s="7">
        <v>10996.660000000002</v>
      </c>
      <c r="L4" s="28">
        <v>10919.585000000003</v>
      </c>
      <c r="M4" s="7">
        <v>10814.934999999999</v>
      </c>
      <c r="N4" s="28">
        <v>10703.41</v>
      </c>
      <c r="O4" s="7">
        <v>10568.169999999998</v>
      </c>
      <c r="P4" s="7">
        <v>10334.419999999998</v>
      </c>
      <c r="Q4" s="7">
        <v>10260.219999999998</v>
      </c>
      <c r="R4" s="7">
        <v>10161.744999999997</v>
      </c>
      <c r="S4" s="7">
        <v>10293.049999999997</v>
      </c>
      <c r="T4" s="7">
        <v>10151.724999999995</v>
      </c>
      <c r="U4" s="7">
        <v>9519.1849999999886</v>
      </c>
      <c r="V4" s="7">
        <v>8136.0049999999928</v>
      </c>
      <c r="W4" s="7">
        <v>8473.9649999999929</v>
      </c>
      <c r="X4" s="31">
        <v>7342.4918850000013</v>
      </c>
      <c r="Y4" s="7">
        <v>7129.5568850000009</v>
      </c>
      <c r="Z4" s="7">
        <v>7007.7170000000024</v>
      </c>
      <c r="AA4" s="7">
        <v>6875.3970000000018</v>
      </c>
      <c r="AB4" s="7">
        <v>6800.7545000000036</v>
      </c>
      <c r="AC4" s="7">
        <v>6760.939000000003</v>
      </c>
      <c r="AD4" s="7">
        <v>6777.9796650000026</v>
      </c>
      <c r="AE4" s="7">
        <v>6639.0490000000027</v>
      </c>
      <c r="AF4" s="7">
        <v>6523.5765000000019</v>
      </c>
      <c r="AG4" s="7">
        <v>6510.1515000000018</v>
      </c>
      <c r="AH4" s="7">
        <v>6425.6015000000007</v>
      </c>
      <c r="AI4" s="7">
        <v>6379.9539999999997</v>
      </c>
      <c r="AJ4" s="7">
        <v>6305.4840000000004</v>
      </c>
      <c r="AK4" s="7">
        <v>6143.15</v>
      </c>
      <c r="AL4" s="7">
        <v>5951.0824999999995</v>
      </c>
      <c r="AM4" s="7">
        <v>5885.8674999999994</v>
      </c>
      <c r="AN4" s="7">
        <v>5769.4724999999999</v>
      </c>
      <c r="AO4" s="7">
        <v>5658.1149999999998</v>
      </c>
      <c r="AP4" s="7">
        <v>5576.7800000000007</v>
      </c>
      <c r="AQ4" s="7">
        <v>5429.9400000000014</v>
      </c>
      <c r="AR4" s="7">
        <v>5385.8475000000017</v>
      </c>
      <c r="AS4" s="7">
        <v>5367.6325000000015</v>
      </c>
      <c r="AT4" s="7">
        <v>5323.2225000000026</v>
      </c>
      <c r="AU4" s="7">
        <v>4849.2450000000008</v>
      </c>
      <c r="AV4" s="7">
        <v>4760.0249999999996</v>
      </c>
      <c r="AW4" s="7">
        <v>4541.0099999999984</v>
      </c>
    </row>
    <row r="5" spans="1:49" x14ac:dyDescent="0.25">
      <c r="A5" s="7" t="s">
        <v>71</v>
      </c>
      <c r="B5" s="28">
        <v>8018.8649999999971</v>
      </c>
      <c r="C5" s="7">
        <v>7916.8399999999965</v>
      </c>
      <c r="D5" s="7">
        <v>7895.15</v>
      </c>
      <c r="E5" s="7">
        <v>7961.9749999999967</v>
      </c>
      <c r="F5" s="7">
        <v>7886.3399999999974</v>
      </c>
      <c r="G5" s="7">
        <v>7829.1149999999971</v>
      </c>
      <c r="H5" s="7">
        <v>7778.1499999999969</v>
      </c>
      <c r="I5" s="7">
        <v>7676.1499999999969</v>
      </c>
      <c r="J5" s="7">
        <v>7690.4949999999972</v>
      </c>
      <c r="K5" s="7">
        <v>7636.8449999999966</v>
      </c>
      <c r="L5" s="28">
        <v>7660.5099999999966</v>
      </c>
      <c r="M5" s="7">
        <v>7626.9899999999961</v>
      </c>
      <c r="N5" s="28">
        <v>7601.7899999999972</v>
      </c>
      <c r="O5" s="7">
        <v>7680.2899999999972</v>
      </c>
      <c r="P5" s="7">
        <v>7693.3899999999967</v>
      </c>
      <c r="Q5" s="7">
        <v>7768.0799999999972</v>
      </c>
      <c r="R5" s="7">
        <v>7781.9949999999972</v>
      </c>
      <c r="S5" s="7">
        <v>7860.0199999999977</v>
      </c>
      <c r="T5" s="7">
        <v>7836.0199999999968</v>
      </c>
      <c r="U5" s="7">
        <v>7813.8399999999974</v>
      </c>
      <c r="V5" s="7">
        <v>7813.8399999999974</v>
      </c>
      <c r="W5" s="7">
        <v>7813.8399999999974</v>
      </c>
      <c r="X5" s="31">
        <v>5808.605125000001</v>
      </c>
      <c r="Y5" s="7">
        <v>5725.9310000000005</v>
      </c>
      <c r="Z5" s="7">
        <v>5553.2659999999987</v>
      </c>
      <c r="AA5" s="7">
        <v>5524.0559999999987</v>
      </c>
      <c r="AB5" s="7">
        <v>5433.1969999999983</v>
      </c>
      <c r="AC5" s="7">
        <v>5419.7919999999976</v>
      </c>
      <c r="AD5" s="7">
        <v>5403.5969999999979</v>
      </c>
      <c r="AE5" s="7">
        <v>5076.7019999999993</v>
      </c>
      <c r="AF5" s="7">
        <v>4934.0019999999995</v>
      </c>
      <c r="AG5" s="7">
        <v>4857.6669999999995</v>
      </c>
      <c r="AH5" s="7">
        <v>4803.4019999999991</v>
      </c>
      <c r="AI5" s="7">
        <v>4796.7519999999995</v>
      </c>
      <c r="AJ5" s="7">
        <v>4789.601999999999</v>
      </c>
      <c r="AK5" s="7">
        <v>4633.7819999999992</v>
      </c>
      <c r="AL5" s="7">
        <v>4545.6319999999987</v>
      </c>
      <c r="AM5" s="7">
        <v>4535.1769999999979</v>
      </c>
      <c r="AN5" s="7">
        <v>4525.0239999999976</v>
      </c>
      <c r="AO5" s="7">
        <v>4416.3039999999983</v>
      </c>
      <c r="AP5" s="7">
        <v>4317.0539999999983</v>
      </c>
      <c r="AQ5" s="7">
        <v>4289.0426449999986</v>
      </c>
      <c r="AR5" s="7">
        <v>4260.8676449999994</v>
      </c>
      <c r="AS5" s="7">
        <v>4246.3876449999998</v>
      </c>
      <c r="AT5" s="7">
        <v>4219.6026449999999</v>
      </c>
      <c r="AU5" s="7">
        <v>4110.6089999999995</v>
      </c>
      <c r="AV5" s="7">
        <v>4044.1189999999988</v>
      </c>
      <c r="AW5" s="7">
        <v>3921.7489999999993</v>
      </c>
    </row>
    <row r="6" spans="1:49" x14ac:dyDescent="0.25">
      <c r="A6" s="7" t="s">
        <v>72</v>
      </c>
      <c r="B6" s="28">
        <v>29836.886999999988</v>
      </c>
      <c r="C6" s="7">
        <v>29645.981999999989</v>
      </c>
      <c r="D6" s="7">
        <v>29436.607000000047</v>
      </c>
      <c r="E6" s="7">
        <v>28360.321999999989</v>
      </c>
      <c r="F6" s="7">
        <v>28169.686999999984</v>
      </c>
      <c r="G6" s="7">
        <v>27043.376999999993</v>
      </c>
      <c r="H6" s="7">
        <v>26894.996999999996</v>
      </c>
      <c r="I6" s="7">
        <v>26836.566999999995</v>
      </c>
      <c r="J6" s="7">
        <v>26475.211999999992</v>
      </c>
      <c r="K6" s="7">
        <v>26307.076999999994</v>
      </c>
      <c r="L6" s="28">
        <v>26206.601999999995</v>
      </c>
      <c r="M6" s="7">
        <v>25874.786999999993</v>
      </c>
      <c r="N6" s="28">
        <v>25862.786999999993</v>
      </c>
      <c r="O6" s="7">
        <v>25434.77199999999</v>
      </c>
      <c r="P6" s="7">
        <v>24859.901999999991</v>
      </c>
      <c r="Q6" s="7">
        <v>24565.861999999994</v>
      </c>
      <c r="R6" s="7">
        <v>24664.106999999989</v>
      </c>
      <c r="S6" s="7">
        <v>24571.601999999992</v>
      </c>
      <c r="T6" s="7">
        <v>24387.014999999989</v>
      </c>
      <c r="U6" s="7">
        <v>24409.974999999991</v>
      </c>
      <c r="V6" s="7">
        <v>24187.694999999992</v>
      </c>
      <c r="W6" s="7">
        <v>23690.28999999999</v>
      </c>
      <c r="X6" s="31">
        <v>20614.815000000013</v>
      </c>
      <c r="Y6" s="7">
        <v>20374.550000000007</v>
      </c>
      <c r="Z6" s="7">
        <v>19948.555000000008</v>
      </c>
      <c r="AA6" s="7">
        <v>19804.71000000001</v>
      </c>
      <c r="AB6" s="7">
        <v>19652.840000000007</v>
      </c>
      <c r="AC6" s="7">
        <v>19335.570000000011</v>
      </c>
      <c r="AD6" s="7">
        <v>19236.31500000001</v>
      </c>
      <c r="AE6" s="7">
        <v>19103.83500000001</v>
      </c>
      <c r="AF6" s="7">
        <v>19048.755000000012</v>
      </c>
      <c r="AG6" s="7">
        <v>18488.425000000014</v>
      </c>
      <c r="AH6" s="7">
        <v>18381.625000000011</v>
      </c>
      <c r="AI6" s="7">
        <v>18705.005000000008</v>
      </c>
      <c r="AJ6" s="7">
        <v>18634.425000000007</v>
      </c>
      <c r="AK6" s="7">
        <v>18455.115000000009</v>
      </c>
      <c r="AL6" s="7">
        <v>18376.930000000008</v>
      </c>
      <c r="AM6" s="7">
        <v>17632.39000000001</v>
      </c>
      <c r="AN6" s="7">
        <v>17627.76500000001</v>
      </c>
      <c r="AO6" s="7">
        <v>17518.275000000009</v>
      </c>
      <c r="AP6" s="7">
        <v>17603.550000000007</v>
      </c>
      <c r="AQ6" s="7">
        <v>17534.070000000007</v>
      </c>
      <c r="AR6" s="7">
        <v>17516.120000000006</v>
      </c>
      <c r="AS6" s="7">
        <v>16955.215000000004</v>
      </c>
      <c r="AT6" s="7">
        <v>16465.240000000005</v>
      </c>
      <c r="AU6" s="7">
        <v>16434.415000000008</v>
      </c>
      <c r="AV6" s="7">
        <v>16104.560000000009</v>
      </c>
      <c r="AW6" s="7">
        <v>15957.035000000007</v>
      </c>
    </row>
    <row r="7" spans="1:49" x14ac:dyDescent="0.25">
      <c r="A7" s="7" t="s">
        <v>73</v>
      </c>
      <c r="B7" s="28">
        <v>44102.206449999998</v>
      </c>
      <c r="C7" s="7">
        <v>44749.621449999991</v>
      </c>
      <c r="D7" s="7">
        <v>44269.251450000127</v>
      </c>
      <c r="E7" s="7">
        <v>44742.786449999971</v>
      </c>
      <c r="F7" s="7">
        <v>44428.211449999973</v>
      </c>
      <c r="G7" s="7">
        <v>44394.341449999978</v>
      </c>
      <c r="H7" s="7">
        <v>44474.076449999971</v>
      </c>
      <c r="I7" s="7">
        <v>44111.73144999997</v>
      </c>
      <c r="J7" s="7">
        <v>43969.251449999967</v>
      </c>
      <c r="K7" s="7">
        <v>43704.886449999976</v>
      </c>
      <c r="L7" s="28">
        <v>43321.36644999998</v>
      </c>
      <c r="M7" s="7">
        <v>43139.961449999988</v>
      </c>
      <c r="N7" s="28">
        <v>42363.051449999992</v>
      </c>
      <c r="O7" s="7">
        <v>42750.841449999993</v>
      </c>
      <c r="P7" s="7">
        <v>42619.40144999999</v>
      </c>
      <c r="Q7" s="7">
        <v>42216.516449999988</v>
      </c>
      <c r="R7" s="7">
        <v>42627.641449999988</v>
      </c>
      <c r="S7" s="7">
        <v>41522.441449999969</v>
      </c>
      <c r="T7" s="7">
        <v>41348.281449999973</v>
      </c>
      <c r="U7" s="7">
        <v>40324.841449999978</v>
      </c>
      <c r="V7" s="7">
        <v>40231.35644999997</v>
      </c>
      <c r="W7" s="7">
        <v>39284.861449999968</v>
      </c>
      <c r="X7" s="31">
        <v>34584.265450000021</v>
      </c>
      <c r="Y7" s="7">
        <v>34010.90545000002</v>
      </c>
      <c r="Z7" s="7">
        <v>33874.565450000016</v>
      </c>
      <c r="AA7" s="7">
        <v>32885.765449999999</v>
      </c>
      <c r="AB7" s="7">
        <v>32191.120449999999</v>
      </c>
      <c r="AC7" s="7">
        <v>31853.973450000001</v>
      </c>
      <c r="AD7" s="7">
        <v>38246.5648</v>
      </c>
      <c r="AE7" s="7">
        <v>31514.742449999998</v>
      </c>
      <c r="AF7" s="7">
        <v>34864.974450000002</v>
      </c>
      <c r="AG7" s="7">
        <v>34409.796449999994</v>
      </c>
      <c r="AH7" s="7">
        <v>33308.180000000008</v>
      </c>
      <c r="AI7" s="7">
        <v>32971.743000000002</v>
      </c>
      <c r="AJ7" s="7">
        <v>32815.823000000004</v>
      </c>
      <c r="AK7" s="7">
        <v>28980.611999999997</v>
      </c>
      <c r="AL7" s="7">
        <v>28481.597999999998</v>
      </c>
      <c r="AM7" s="7">
        <v>28241.587999999996</v>
      </c>
      <c r="AN7" s="7">
        <v>27896.632000000001</v>
      </c>
      <c r="AO7" s="7">
        <v>27710.654999999999</v>
      </c>
      <c r="AP7" s="7">
        <v>27263.927</v>
      </c>
      <c r="AQ7" s="7">
        <v>27175.156999999992</v>
      </c>
      <c r="AR7" s="7">
        <v>27015.416999999998</v>
      </c>
      <c r="AS7" s="7">
        <v>26686.546999999995</v>
      </c>
      <c r="AT7" s="7">
        <v>26530.099999999991</v>
      </c>
      <c r="AU7" s="7">
        <v>25857.534999999996</v>
      </c>
      <c r="AV7" s="7">
        <v>25781.57</v>
      </c>
      <c r="AW7" s="7">
        <v>25651.704000000002</v>
      </c>
    </row>
    <row r="8" spans="1:49" x14ac:dyDescent="0.25">
      <c r="A8" s="7" t="s">
        <v>171</v>
      </c>
      <c r="B8" s="28">
        <v>81317.037000000011</v>
      </c>
      <c r="C8" s="7">
        <v>79930.827000000019</v>
      </c>
      <c r="D8" s="7">
        <v>79597.666999999754</v>
      </c>
      <c r="E8" s="7">
        <v>79151.262000000017</v>
      </c>
      <c r="F8" s="7">
        <v>78039.562000000034</v>
      </c>
      <c r="G8" s="7">
        <v>76816.577000000048</v>
      </c>
      <c r="H8" s="7">
        <v>75962.79200000003</v>
      </c>
      <c r="I8" s="7">
        <v>74832.267000000022</v>
      </c>
      <c r="J8" s="7">
        <v>74579.577000000005</v>
      </c>
      <c r="K8" s="7">
        <v>73342.687000000005</v>
      </c>
      <c r="L8" s="28">
        <v>73135.357000000033</v>
      </c>
      <c r="M8" s="7">
        <v>72363.441999999981</v>
      </c>
      <c r="N8" s="28">
        <v>71811.176999999967</v>
      </c>
      <c r="O8" s="7">
        <v>71556.031999999948</v>
      </c>
      <c r="P8" s="7">
        <v>70973.166999999972</v>
      </c>
      <c r="Q8" s="7">
        <v>69933.451999999961</v>
      </c>
      <c r="R8" s="7">
        <v>69234.682000000001</v>
      </c>
      <c r="S8" s="7">
        <v>68175.606999999975</v>
      </c>
      <c r="T8" s="7">
        <v>67685.736999999994</v>
      </c>
      <c r="U8" s="7">
        <v>66801.532000000007</v>
      </c>
      <c r="V8" s="7">
        <v>66392.362000000008</v>
      </c>
      <c r="W8" s="7">
        <v>65829.116999999984</v>
      </c>
      <c r="X8" s="31">
        <v>60775.260999999984</v>
      </c>
      <c r="Y8" s="7">
        <v>59729.596999999987</v>
      </c>
      <c r="Z8" s="7">
        <v>58788.152000000002</v>
      </c>
      <c r="AA8" s="7">
        <v>58184.286370000002</v>
      </c>
      <c r="AB8" s="7">
        <v>56864.014999999985</v>
      </c>
      <c r="AC8" s="7">
        <v>56254.654999999977</v>
      </c>
      <c r="AD8" s="7">
        <v>55142.462700000004</v>
      </c>
      <c r="AE8" s="7">
        <v>54086.729999999996</v>
      </c>
      <c r="AF8" s="7">
        <v>53727.602000000006</v>
      </c>
      <c r="AG8" s="7">
        <v>53646.237000000008</v>
      </c>
      <c r="AH8" s="7">
        <v>52842.497000000018</v>
      </c>
      <c r="AI8" s="7">
        <v>52404.887000000024</v>
      </c>
      <c r="AJ8" s="7">
        <v>51811.192000000032</v>
      </c>
      <c r="AK8" s="7">
        <v>50615.472000000031</v>
      </c>
      <c r="AL8" s="7">
        <v>49566.777000000038</v>
      </c>
      <c r="AM8" s="7">
        <v>47542.482000000062</v>
      </c>
      <c r="AN8" s="7">
        <v>46967.307000000044</v>
      </c>
      <c r="AO8" s="7">
        <v>46120.051000000043</v>
      </c>
      <c r="AP8" s="7">
        <v>45629.753000000033</v>
      </c>
      <c r="AQ8" s="7">
        <v>44555.958000000021</v>
      </c>
      <c r="AR8" s="7">
        <v>44351.628000000033</v>
      </c>
      <c r="AS8" s="7">
        <v>43973.57300000004</v>
      </c>
      <c r="AT8" s="7">
        <v>43562.058000000034</v>
      </c>
      <c r="AU8" s="7">
        <v>43215.868000000031</v>
      </c>
      <c r="AV8" s="7">
        <v>41997.833000000035</v>
      </c>
      <c r="AW8" s="7">
        <v>41392.463000000018</v>
      </c>
    </row>
    <row r="9" spans="1:49" x14ac:dyDescent="0.25">
      <c r="A9" s="7" t="s">
        <v>74</v>
      </c>
      <c r="B9" s="28">
        <v>39089.828000000045</v>
      </c>
      <c r="C9" s="7">
        <v>38687.568000000028</v>
      </c>
      <c r="D9" s="7">
        <v>38300.302999999825</v>
      </c>
      <c r="E9" s="7">
        <v>37593.068000000014</v>
      </c>
      <c r="F9" s="7">
        <v>37451.163000000015</v>
      </c>
      <c r="G9" s="7">
        <v>36880.29300000002</v>
      </c>
      <c r="H9" s="7">
        <v>36669.04800000001</v>
      </c>
      <c r="I9" s="7">
        <v>36473.833000000006</v>
      </c>
      <c r="J9" s="7">
        <v>35893.927999999993</v>
      </c>
      <c r="K9" s="7">
        <v>35317.773000000001</v>
      </c>
      <c r="L9" s="28">
        <v>34666.758000000009</v>
      </c>
      <c r="M9" s="7">
        <v>34283.972999999998</v>
      </c>
      <c r="N9" s="28">
        <v>34041.002999999997</v>
      </c>
      <c r="O9" s="7">
        <v>33797.393000000004</v>
      </c>
      <c r="P9" s="7">
        <v>33683.792999999998</v>
      </c>
      <c r="Q9" s="7">
        <v>33603.817999999992</v>
      </c>
      <c r="R9" s="7">
        <v>33192.902999999991</v>
      </c>
      <c r="S9" s="7">
        <v>32675.103000000006</v>
      </c>
      <c r="T9" s="7">
        <v>32287.798000000013</v>
      </c>
      <c r="U9" s="7">
        <v>32133.29800000001</v>
      </c>
      <c r="V9" s="7">
        <v>31631.832999999999</v>
      </c>
      <c r="W9" s="7">
        <v>31141.063000000009</v>
      </c>
      <c r="X9" s="31">
        <v>28085.481660000016</v>
      </c>
      <c r="Y9" s="7">
        <v>27594.751660000002</v>
      </c>
      <c r="Z9" s="7">
        <v>27692.284659999994</v>
      </c>
      <c r="AA9" s="7">
        <v>27465.049659999993</v>
      </c>
      <c r="AB9" s="7">
        <v>27256.539659999995</v>
      </c>
      <c r="AC9" s="7">
        <v>27019.254659999999</v>
      </c>
      <c r="AD9" s="7">
        <v>26801.247974999998</v>
      </c>
      <c r="AE9" s="7">
        <v>26482.916659999995</v>
      </c>
      <c r="AF9" s="7">
        <v>26206.119159999991</v>
      </c>
      <c r="AG9" s="7">
        <v>25995.324159999989</v>
      </c>
      <c r="AH9" s="7">
        <v>26019.769159999993</v>
      </c>
      <c r="AI9" s="7">
        <v>25835.70415999999</v>
      </c>
      <c r="AJ9" s="7">
        <v>25690.798159999988</v>
      </c>
      <c r="AK9" s="7">
        <v>25425.518159999989</v>
      </c>
      <c r="AL9" s="7">
        <v>25054.582499999993</v>
      </c>
      <c r="AM9" s="7">
        <v>24722.159499999994</v>
      </c>
      <c r="AN9" s="7">
        <v>24163.894499999991</v>
      </c>
      <c r="AO9" s="7">
        <v>23789.321999999996</v>
      </c>
      <c r="AP9" s="7">
        <v>23337.937000000005</v>
      </c>
      <c r="AQ9" s="7">
        <v>23092.052000000007</v>
      </c>
      <c r="AR9" s="7">
        <v>22991.53000000001</v>
      </c>
      <c r="AS9" s="7">
        <v>22832.980000000007</v>
      </c>
      <c r="AT9" s="7">
        <v>22697.256999999998</v>
      </c>
      <c r="AU9" s="7">
        <v>22493.572000000004</v>
      </c>
      <c r="AV9" s="7">
        <v>22182.417000000001</v>
      </c>
      <c r="AW9" s="7">
        <v>21783.879000000001</v>
      </c>
    </row>
    <row r="10" spans="1:49" x14ac:dyDescent="0.25">
      <c r="A10" s="7" t="s">
        <v>75</v>
      </c>
      <c r="B10" s="28">
        <v>2074.6959999999999</v>
      </c>
      <c r="C10" s="7">
        <v>2074.6959999999999</v>
      </c>
      <c r="D10" s="7">
        <v>2066.3160000000003</v>
      </c>
      <c r="E10" s="7">
        <v>2058.1460000000002</v>
      </c>
      <c r="F10" s="7">
        <v>2055.846</v>
      </c>
      <c r="G10" s="7">
        <v>2055.846</v>
      </c>
      <c r="H10" s="7">
        <v>2023.8459999999998</v>
      </c>
      <c r="I10" s="7">
        <v>2023.8459999999998</v>
      </c>
      <c r="J10" s="7">
        <v>2023.8459999999998</v>
      </c>
      <c r="K10" s="7">
        <v>2003.8459999999998</v>
      </c>
      <c r="L10" s="28">
        <v>2003.8459999999998</v>
      </c>
      <c r="M10" s="7">
        <v>2003.8459999999998</v>
      </c>
      <c r="N10" s="28">
        <v>1953.5409999999997</v>
      </c>
      <c r="O10" s="7">
        <v>1977.5159999999996</v>
      </c>
      <c r="P10" s="7">
        <v>1977.5159999999996</v>
      </c>
      <c r="Q10" s="7">
        <v>2059.306</v>
      </c>
      <c r="R10" s="7">
        <v>2059.306</v>
      </c>
      <c r="S10" s="7">
        <v>2059.306</v>
      </c>
      <c r="T10" s="7">
        <v>2059.306</v>
      </c>
      <c r="U10" s="7">
        <v>2059.306</v>
      </c>
      <c r="V10" s="7">
        <v>2033.3209999999997</v>
      </c>
      <c r="W10" s="7">
        <v>2033.3209999999997</v>
      </c>
      <c r="X10" s="31">
        <v>1870.5700000000002</v>
      </c>
      <c r="Y10" s="7">
        <v>1876.8200000000002</v>
      </c>
      <c r="Z10" s="7">
        <v>1876.88</v>
      </c>
      <c r="AA10" s="7">
        <v>1747.85</v>
      </c>
      <c r="AB10" s="7">
        <v>1741.9949999999999</v>
      </c>
      <c r="AC10" s="7">
        <v>1723.6</v>
      </c>
      <c r="AD10" s="7">
        <v>1638.7700000000002</v>
      </c>
      <c r="AE10" s="7">
        <v>1661.625</v>
      </c>
      <c r="AF10" s="7">
        <v>1763.3100000000002</v>
      </c>
      <c r="AG10" s="7">
        <v>1760.6650000000002</v>
      </c>
      <c r="AH10" s="7">
        <v>1755.3100000000002</v>
      </c>
      <c r="AI10" s="7">
        <v>1758.6500000000003</v>
      </c>
      <c r="AJ10" s="7">
        <v>1734.2550000000001</v>
      </c>
      <c r="AK10" s="7">
        <v>1717.2950000000001</v>
      </c>
      <c r="AL10" s="7">
        <v>1646.2950000000001</v>
      </c>
      <c r="AM10" s="7">
        <v>1639.1849999999999</v>
      </c>
      <c r="AN10" s="7">
        <v>1587.8700000000003</v>
      </c>
      <c r="AO10" s="7">
        <v>1577.1000000000004</v>
      </c>
      <c r="AP10" s="7">
        <v>1568.9050000000002</v>
      </c>
      <c r="AQ10" s="7">
        <v>1556.4949999999999</v>
      </c>
      <c r="AR10" s="7">
        <v>1553.5900000000001</v>
      </c>
      <c r="AS10" s="7">
        <v>1515.4749999999999</v>
      </c>
      <c r="AT10" s="7">
        <v>1505.69</v>
      </c>
      <c r="AU10" s="7">
        <v>1299.8800000000001</v>
      </c>
      <c r="AV10" s="7">
        <v>1294.2600000000002</v>
      </c>
      <c r="AW10" s="7">
        <v>1291.8450000000003</v>
      </c>
    </row>
    <row r="11" spans="1:49" x14ac:dyDescent="0.25">
      <c r="A11" s="7" t="s">
        <v>76</v>
      </c>
      <c r="B11" s="28">
        <v>39060.283369000033</v>
      </c>
      <c r="C11" s="7">
        <v>39271.965369000027</v>
      </c>
      <c r="D11" s="7">
        <v>39285.115368999985</v>
      </c>
      <c r="E11" s="7">
        <v>39302.540369000031</v>
      </c>
      <c r="F11" s="7">
        <v>39351.37536900003</v>
      </c>
      <c r="G11" s="7">
        <v>38733.125369000045</v>
      </c>
      <c r="H11" s="7">
        <v>38700.561369000054</v>
      </c>
      <c r="I11" s="7">
        <v>38535.511369000051</v>
      </c>
      <c r="J11" s="7">
        <v>38409.498369000059</v>
      </c>
      <c r="K11" s="7">
        <v>38444.368369000054</v>
      </c>
      <c r="L11" s="28">
        <v>38157.893369000049</v>
      </c>
      <c r="M11" s="7">
        <v>37544.538369000045</v>
      </c>
      <c r="N11" s="28">
        <v>37409.678369000059</v>
      </c>
      <c r="O11" s="7">
        <v>37389.043369000057</v>
      </c>
      <c r="P11" s="7">
        <v>37489.643369000056</v>
      </c>
      <c r="Q11" s="7">
        <v>37450.173369000047</v>
      </c>
      <c r="R11" s="7">
        <v>37220.308369000064</v>
      </c>
      <c r="S11" s="7">
        <v>37609.868369000062</v>
      </c>
      <c r="T11" s="7">
        <v>37505.393369000056</v>
      </c>
      <c r="U11" s="7">
        <v>37265.96536900007</v>
      </c>
      <c r="V11" s="7">
        <v>37150.855369000063</v>
      </c>
      <c r="W11" s="7">
        <v>37064.395369000056</v>
      </c>
      <c r="X11" s="31">
        <v>34259.073885999984</v>
      </c>
      <c r="Y11" s="7">
        <v>34154.401399999973</v>
      </c>
      <c r="Z11" s="7">
        <v>34018.532788999968</v>
      </c>
      <c r="AA11" s="7">
        <v>33810.040903999972</v>
      </c>
      <c r="AB11" s="7">
        <v>33576.370942999973</v>
      </c>
      <c r="AC11" s="7">
        <v>33567.940906999975</v>
      </c>
      <c r="AD11" s="7">
        <v>33799.587293999961</v>
      </c>
      <c r="AE11" s="7">
        <v>33715.990603999955</v>
      </c>
      <c r="AF11" s="7">
        <v>33429.845399999962</v>
      </c>
      <c r="AG11" s="7">
        <v>33148.961399999971</v>
      </c>
      <c r="AH11" s="7">
        <v>32943.141399999979</v>
      </c>
      <c r="AI11" s="7">
        <v>32794.31339999997</v>
      </c>
      <c r="AJ11" s="7">
        <v>32684.963399999971</v>
      </c>
      <c r="AK11" s="7">
        <v>32472.503399999983</v>
      </c>
      <c r="AL11" s="7">
        <v>32368.57039999999</v>
      </c>
      <c r="AM11" s="7">
        <v>32100.933399999991</v>
      </c>
      <c r="AN11" s="7">
        <v>31891.94939999999</v>
      </c>
      <c r="AO11" s="7">
        <v>31738.440399999996</v>
      </c>
      <c r="AP11" s="7">
        <v>31818.688399999992</v>
      </c>
      <c r="AQ11" s="7">
        <v>31620.527299999991</v>
      </c>
      <c r="AR11" s="7">
        <v>31505.515299999985</v>
      </c>
      <c r="AS11" s="7">
        <v>31474.946299999989</v>
      </c>
      <c r="AT11" s="7">
        <v>31313.070199999984</v>
      </c>
      <c r="AU11" s="7">
        <v>31104.93919999999</v>
      </c>
      <c r="AV11" s="7">
        <v>30957.419399999988</v>
      </c>
      <c r="AW11" s="7">
        <v>30732.087399999993</v>
      </c>
    </row>
    <row r="12" spans="1:49" x14ac:dyDescent="0.25">
      <c r="A12" s="7" t="s">
        <v>77</v>
      </c>
      <c r="B12" s="28">
        <v>16170.966000000011</v>
      </c>
      <c r="C12" s="7">
        <v>15994.956000000015</v>
      </c>
      <c r="D12" s="7">
        <v>15831.386000000013</v>
      </c>
      <c r="E12" s="7">
        <v>15687.686000000014</v>
      </c>
      <c r="F12" s="7">
        <v>15548.551000000016</v>
      </c>
      <c r="G12" s="7">
        <v>15125.516000000014</v>
      </c>
      <c r="H12" s="7">
        <v>15083.316000000015</v>
      </c>
      <c r="I12" s="7">
        <v>14762.801000000014</v>
      </c>
      <c r="J12" s="7">
        <v>14609.606000000013</v>
      </c>
      <c r="K12" s="7">
        <v>14361.467000000011</v>
      </c>
      <c r="L12" s="28">
        <v>14386.472000000011</v>
      </c>
      <c r="M12" s="7">
        <v>14240.38600000001</v>
      </c>
      <c r="N12" s="28">
        <v>14156.376000000009</v>
      </c>
      <c r="O12" s="7">
        <v>14136.376000000011</v>
      </c>
      <c r="P12" s="7">
        <v>13876.611000000008</v>
      </c>
      <c r="Q12" s="7">
        <v>13734.650000000009</v>
      </c>
      <c r="R12" s="7">
        <v>13414.35500000001</v>
      </c>
      <c r="S12" s="7">
        <v>13019.710000000006</v>
      </c>
      <c r="T12" s="7">
        <v>12782.82500000001</v>
      </c>
      <c r="U12" s="7">
        <v>12652.16500000001</v>
      </c>
      <c r="V12" s="7">
        <v>12461.130000000008</v>
      </c>
      <c r="W12" s="7">
        <v>12436.30000000001</v>
      </c>
      <c r="X12" s="31">
        <v>10392.461999999998</v>
      </c>
      <c r="Y12" s="7">
        <v>10335.462000000001</v>
      </c>
      <c r="Z12" s="7">
        <v>10139.826999999999</v>
      </c>
      <c r="AA12" s="7">
        <v>10098.722</v>
      </c>
      <c r="AB12" s="7">
        <v>10032.832000000004</v>
      </c>
      <c r="AC12" s="7">
        <v>9500.0180000000018</v>
      </c>
      <c r="AD12" s="7">
        <v>9491.7430000000022</v>
      </c>
      <c r="AE12" s="7">
        <v>8959.8230000000003</v>
      </c>
      <c r="AF12" s="7">
        <v>8776.4329999999991</v>
      </c>
      <c r="AG12" s="7">
        <v>8706.6479999999974</v>
      </c>
      <c r="AH12" s="7">
        <v>8457.1129999999957</v>
      </c>
      <c r="AI12" s="7">
        <v>8384.1929999999993</v>
      </c>
      <c r="AJ12" s="7">
        <v>8279.7330000000002</v>
      </c>
      <c r="AK12" s="7">
        <v>8102.9280000000008</v>
      </c>
      <c r="AL12" s="7">
        <v>7905.7330000000011</v>
      </c>
      <c r="AM12" s="7">
        <v>7854.2880000000023</v>
      </c>
      <c r="AN12" s="7">
        <v>7629.7030000000004</v>
      </c>
      <c r="AO12" s="7">
        <v>7273.5869999999995</v>
      </c>
      <c r="AP12" s="7">
        <v>7058.2819999999983</v>
      </c>
      <c r="AQ12" s="7">
        <v>6834.5469999999996</v>
      </c>
      <c r="AR12" s="7">
        <v>6788.6919999999973</v>
      </c>
      <c r="AS12" s="7">
        <v>6723.0069999999996</v>
      </c>
      <c r="AT12" s="7">
        <v>6595.0370000000021</v>
      </c>
      <c r="AU12" s="7">
        <v>6364.9420000000009</v>
      </c>
      <c r="AV12" s="7">
        <v>6231.9180000000024</v>
      </c>
      <c r="AW12" s="7">
        <v>6360.9930000000022</v>
      </c>
    </row>
    <row r="13" spans="1:49" x14ac:dyDescent="0.25">
      <c r="A13" s="7" t="s">
        <v>78</v>
      </c>
      <c r="B13" s="28">
        <v>2060.4794999999999</v>
      </c>
      <c r="C13" s="7">
        <v>1519.8294999999994</v>
      </c>
      <c r="D13" s="7">
        <v>1455.0844999999997</v>
      </c>
      <c r="E13" s="7">
        <v>1417.4844999999993</v>
      </c>
      <c r="F13" s="7">
        <v>1417.4844999999993</v>
      </c>
      <c r="G13" s="7">
        <v>1415.6844999999994</v>
      </c>
      <c r="H13" s="7">
        <v>1410.9999999999995</v>
      </c>
      <c r="I13" s="7">
        <v>1315.3099999999995</v>
      </c>
      <c r="J13" s="7">
        <v>1315.3099999999995</v>
      </c>
      <c r="K13" s="7">
        <v>1315.3099999999995</v>
      </c>
      <c r="L13" s="28">
        <v>1312.2099999999996</v>
      </c>
      <c r="M13" s="7">
        <v>1290.0599999999997</v>
      </c>
      <c r="N13" s="28">
        <v>1290.0599999999997</v>
      </c>
      <c r="O13" s="7">
        <v>1290.0599999999997</v>
      </c>
      <c r="P13" s="7">
        <v>1277.3099999999997</v>
      </c>
      <c r="Q13" s="7">
        <v>1144.6299999999999</v>
      </c>
      <c r="R13" s="7">
        <v>1203.1299999999999</v>
      </c>
      <c r="S13" s="7">
        <v>1256.83</v>
      </c>
      <c r="T13" s="7">
        <v>548.83000000000004</v>
      </c>
      <c r="U13" s="7">
        <v>548.83000000000004</v>
      </c>
      <c r="V13" s="7">
        <v>548.83000000000004</v>
      </c>
      <c r="W13" s="7">
        <v>548.83000000000004</v>
      </c>
      <c r="X13" s="31">
        <v>510.21999999999997</v>
      </c>
      <c r="Y13" s="7">
        <v>511.85999999999996</v>
      </c>
      <c r="Z13" s="7">
        <v>510.68499999999995</v>
      </c>
      <c r="AA13" s="7">
        <v>510.68499999999995</v>
      </c>
      <c r="AB13" s="7">
        <v>525.05000000000007</v>
      </c>
      <c r="AC13" s="7">
        <v>521.32000000000005</v>
      </c>
      <c r="AD13" s="7">
        <v>521.32000000000005</v>
      </c>
      <c r="AE13" s="7">
        <v>521.32000000000005</v>
      </c>
      <c r="AF13" s="7">
        <v>496.1</v>
      </c>
      <c r="AG13" s="7">
        <v>496</v>
      </c>
      <c r="AH13" s="7">
        <v>609.64</v>
      </c>
      <c r="AI13" s="7">
        <v>609.64</v>
      </c>
      <c r="AJ13" s="7">
        <v>608.28000000000009</v>
      </c>
      <c r="AK13" s="7">
        <v>608.28000000000009</v>
      </c>
      <c r="AL13" s="7">
        <v>586.42000000000007</v>
      </c>
      <c r="AM13" s="7">
        <v>586.42000000000007</v>
      </c>
      <c r="AN13" s="7">
        <v>601.82000000000005</v>
      </c>
      <c r="AO13" s="7">
        <v>601.42000000000007</v>
      </c>
      <c r="AP13" s="7">
        <v>601.19000000000005</v>
      </c>
      <c r="AQ13" s="7">
        <v>591.79000000000008</v>
      </c>
      <c r="AR13" s="7">
        <v>591.79000000000008</v>
      </c>
      <c r="AS13" s="7">
        <v>590.72500000000014</v>
      </c>
      <c r="AT13" s="7">
        <v>587.22500000000014</v>
      </c>
      <c r="AU13" s="7">
        <v>587.22500000000014</v>
      </c>
      <c r="AV13" s="7">
        <v>586.98</v>
      </c>
      <c r="AW13" s="7">
        <v>586.98</v>
      </c>
    </row>
    <row r="14" spans="1:49" x14ac:dyDescent="0.25">
      <c r="A14" s="7" t="s">
        <v>79</v>
      </c>
      <c r="B14" s="28">
        <v>21839.932405000018</v>
      </c>
      <c r="C14" s="7">
        <v>21667.327405000015</v>
      </c>
      <c r="D14" s="7">
        <v>21064.317404999991</v>
      </c>
      <c r="E14" s="7">
        <v>21033.807405000018</v>
      </c>
      <c r="F14" s="7">
        <v>21756.732405000013</v>
      </c>
      <c r="G14" s="7">
        <v>21496.402405000012</v>
      </c>
      <c r="H14" s="7">
        <v>21895.007405000008</v>
      </c>
      <c r="I14" s="7">
        <v>21591.207405000008</v>
      </c>
      <c r="J14" s="7">
        <v>21425.762405000009</v>
      </c>
      <c r="K14" s="7">
        <v>21543.942405000005</v>
      </c>
      <c r="L14" s="28">
        <v>21344.46740500001</v>
      </c>
      <c r="M14" s="7">
        <v>21307.400405000008</v>
      </c>
      <c r="N14" s="28">
        <v>21040.900405000008</v>
      </c>
      <c r="O14" s="7">
        <v>20836.410405000006</v>
      </c>
      <c r="P14" s="7">
        <v>20375.550405000005</v>
      </c>
      <c r="Q14" s="7">
        <v>19866.530405000009</v>
      </c>
      <c r="R14" s="7">
        <v>19517.760405000005</v>
      </c>
      <c r="S14" s="7">
        <v>19097.455405000008</v>
      </c>
      <c r="T14" s="7">
        <v>19148.355405000006</v>
      </c>
      <c r="U14" s="7">
        <v>19113.350405000008</v>
      </c>
      <c r="V14" s="7">
        <v>18886.995405000009</v>
      </c>
      <c r="W14" s="7">
        <v>18922.575405000007</v>
      </c>
      <c r="X14" s="31">
        <v>18422.214404999995</v>
      </c>
      <c r="Y14" s="7">
        <v>18321.568404999998</v>
      </c>
      <c r="Z14" s="7">
        <v>18204.683404999996</v>
      </c>
      <c r="AA14" s="7">
        <v>18191.788404999999</v>
      </c>
      <c r="AB14" s="7">
        <v>17899.808405</v>
      </c>
      <c r="AC14" s="7">
        <v>17910.339404999999</v>
      </c>
      <c r="AD14" s="7">
        <v>17798.819404999998</v>
      </c>
      <c r="AE14" s="7">
        <v>17452.634404999997</v>
      </c>
      <c r="AF14" s="7">
        <v>17306.459405000001</v>
      </c>
      <c r="AG14" s="7">
        <v>17281.084405000001</v>
      </c>
      <c r="AH14" s="7">
        <v>17153.921405000001</v>
      </c>
      <c r="AI14" s="7">
        <v>16827.981405000002</v>
      </c>
      <c r="AJ14" s="7">
        <v>16838.236405000003</v>
      </c>
      <c r="AK14" s="7">
        <v>16718.696405000002</v>
      </c>
      <c r="AL14" s="7">
        <v>16599.956405000004</v>
      </c>
      <c r="AM14" s="7">
        <v>16511.166405000004</v>
      </c>
      <c r="AN14" s="7">
        <v>16189.516405000004</v>
      </c>
      <c r="AO14" s="7">
        <v>16137.451405000005</v>
      </c>
      <c r="AP14" s="7">
        <v>16055.606405000004</v>
      </c>
      <c r="AQ14" s="7">
        <v>15952.255405000002</v>
      </c>
      <c r="AR14" s="7">
        <v>15833.625405000004</v>
      </c>
      <c r="AS14" s="7">
        <v>15338.620405000003</v>
      </c>
      <c r="AT14" s="7">
        <v>15136.870405000003</v>
      </c>
      <c r="AU14" s="7">
        <v>14966.650405000002</v>
      </c>
      <c r="AV14" s="7">
        <v>14863.750405000004</v>
      </c>
      <c r="AW14" s="7">
        <v>14752.165405000005</v>
      </c>
    </row>
    <row r="15" spans="1:49" x14ac:dyDescent="0.25">
      <c r="A15" s="7" t="s">
        <v>80</v>
      </c>
      <c r="B15" s="28">
        <v>14410.835304999999</v>
      </c>
      <c r="C15" s="7">
        <v>14690.835304999999</v>
      </c>
      <c r="D15" s="7">
        <v>14919.385304999998</v>
      </c>
      <c r="E15" s="7">
        <v>14790.970304999999</v>
      </c>
      <c r="F15" s="7">
        <v>14790.970304999999</v>
      </c>
      <c r="G15" s="7">
        <v>14790.970304999999</v>
      </c>
      <c r="H15" s="7">
        <v>14562.080304999999</v>
      </c>
      <c r="I15" s="7">
        <v>14502.080304999999</v>
      </c>
      <c r="J15" s="7">
        <v>13851.275304999997</v>
      </c>
      <c r="K15" s="7">
        <v>14179.695304999997</v>
      </c>
      <c r="L15" s="28">
        <v>12928.080304999999</v>
      </c>
      <c r="M15" s="7">
        <v>12716.080304999999</v>
      </c>
      <c r="N15" s="28">
        <v>12485.510305</v>
      </c>
      <c r="O15" s="7">
        <v>12375.610305</v>
      </c>
      <c r="P15" s="7">
        <v>12025.610305</v>
      </c>
      <c r="Q15" s="7">
        <v>11226.845304999999</v>
      </c>
      <c r="R15" s="7">
        <v>11192.095304999999</v>
      </c>
      <c r="S15" s="7">
        <v>11242.095304999999</v>
      </c>
      <c r="T15" s="7">
        <v>11021.095304999999</v>
      </c>
      <c r="U15" s="7">
        <v>10535.585304999999</v>
      </c>
      <c r="V15" s="7">
        <v>10523.170305</v>
      </c>
      <c r="W15" s="7">
        <v>10415.270305</v>
      </c>
      <c r="X15" s="31">
        <v>9446.9103049999976</v>
      </c>
      <c r="Y15" s="7">
        <v>9434.1003049999963</v>
      </c>
      <c r="Z15" s="7">
        <v>9420.9803049999973</v>
      </c>
      <c r="AA15" s="7">
        <v>8974.2753049999992</v>
      </c>
      <c r="AB15" s="7">
        <v>6982.3953049999991</v>
      </c>
      <c r="AC15" s="7">
        <v>6893.3929999999991</v>
      </c>
      <c r="AD15" s="7">
        <v>6892.0379999999996</v>
      </c>
      <c r="AE15" s="7">
        <v>6864.1579999999985</v>
      </c>
      <c r="AF15" s="7">
        <v>6790.0679999999993</v>
      </c>
      <c r="AG15" s="7">
        <v>6762.177999999999</v>
      </c>
      <c r="AH15" s="7">
        <v>6757.9779999999992</v>
      </c>
      <c r="AI15" s="7">
        <v>6755.9779999999992</v>
      </c>
      <c r="AJ15" s="7">
        <v>6736.4179999999988</v>
      </c>
      <c r="AK15" s="7">
        <v>6905.5179999999991</v>
      </c>
      <c r="AL15" s="7">
        <v>6715.4879999999994</v>
      </c>
      <c r="AM15" s="7">
        <v>6676.9979999999996</v>
      </c>
      <c r="AN15" s="7">
        <v>6311.4179999999997</v>
      </c>
      <c r="AO15" s="7">
        <v>6244.5029999999997</v>
      </c>
      <c r="AP15" s="7">
        <v>6244.0479999999998</v>
      </c>
      <c r="AQ15" s="7">
        <v>6223.1529999999993</v>
      </c>
      <c r="AR15" s="7">
        <v>6156.5780000000004</v>
      </c>
      <c r="AS15" s="7">
        <v>5959.4679999999998</v>
      </c>
      <c r="AT15" s="7">
        <v>5903.722999999999</v>
      </c>
      <c r="AU15" s="7">
        <v>5903.722999999999</v>
      </c>
      <c r="AV15" s="7">
        <v>5903.2679999999991</v>
      </c>
      <c r="AW15" s="7">
        <v>5746.4679999999998</v>
      </c>
    </row>
    <row r="16" spans="1:49" x14ac:dyDescent="0.25">
      <c r="A16" s="7" t="s">
        <v>81</v>
      </c>
      <c r="B16" s="28">
        <v>3907.5199999999995</v>
      </c>
      <c r="C16" s="7">
        <v>3896.5049999999997</v>
      </c>
      <c r="D16" s="7">
        <v>3931.5049999999987</v>
      </c>
      <c r="E16" s="7">
        <v>4667.0050000000001</v>
      </c>
      <c r="F16" s="7">
        <v>4742.0050000000001</v>
      </c>
      <c r="G16" s="7">
        <v>5518.5050000000001</v>
      </c>
      <c r="H16" s="7">
        <v>5463.5050000000001</v>
      </c>
      <c r="I16" s="7">
        <v>5488.7599999999993</v>
      </c>
      <c r="J16" s="7">
        <v>5483.7599999999993</v>
      </c>
      <c r="K16" s="7">
        <v>5483.7599999999993</v>
      </c>
      <c r="L16" s="28">
        <v>5191.3399999999992</v>
      </c>
      <c r="M16" s="7">
        <v>4991.3399999999983</v>
      </c>
      <c r="N16" s="28">
        <v>5007.0599999999986</v>
      </c>
      <c r="O16" s="7">
        <v>5007.0599999999986</v>
      </c>
      <c r="P16" s="7">
        <v>5007.0599999999986</v>
      </c>
      <c r="Q16" s="7">
        <v>5007.0599999999986</v>
      </c>
      <c r="R16" s="7">
        <v>4986.7949999999983</v>
      </c>
      <c r="S16" s="7">
        <v>4986.7949999999983</v>
      </c>
      <c r="T16" s="7">
        <v>4926.8649999999998</v>
      </c>
      <c r="U16" s="7">
        <v>4926.8649999999998</v>
      </c>
      <c r="V16" s="7">
        <v>4902.0049999999992</v>
      </c>
      <c r="W16" s="7">
        <v>4888.0049999999992</v>
      </c>
      <c r="X16" s="31">
        <v>4598.0999999999995</v>
      </c>
      <c r="Y16" s="7">
        <v>4538.5599999999995</v>
      </c>
      <c r="Z16" s="7">
        <v>4584.165</v>
      </c>
      <c r="AA16" s="7">
        <v>4535.8249999999998</v>
      </c>
      <c r="AB16" s="7">
        <v>4507.21</v>
      </c>
      <c r="AC16" s="7">
        <v>4507.21</v>
      </c>
      <c r="AD16" s="7">
        <v>4406.96</v>
      </c>
      <c r="AE16" s="7">
        <v>4148.26</v>
      </c>
      <c r="AF16" s="7">
        <v>4148.26</v>
      </c>
      <c r="AG16" s="7">
        <v>4041.3749999999995</v>
      </c>
      <c r="AH16" s="7">
        <v>4036.4249999999997</v>
      </c>
      <c r="AI16" s="7">
        <v>3984.5449999999996</v>
      </c>
      <c r="AJ16" s="7">
        <v>3974.7749999999996</v>
      </c>
      <c r="AK16" s="7">
        <v>3661.2849999999994</v>
      </c>
      <c r="AL16" s="7">
        <v>3648.0299999999997</v>
      </c>
      <c r="AM16" s="7">
        <v>3470.5549999999994</v>
      </c>
      <c r="AN16" s="7">
        <v>3429.2349999999997</v>
      </c>
      <c r="AO16" s="7">
        <v>3298.0799999999995</v>
      </c>
      <c r="AP16" s="7">
        <v>3297.7299999999996</v>
      </c>
      <c r="AQ16" s="7">
        <v>3166.9849999999997</v>
      </c>
      <c r="AR16" s="7">
        <v>3166.9849999999997</v>
      </c>
      <c r="AS16" s="7">
        <v>3163.9849999999997</v>
      </c>
      <c r="AT16" s="7">
        <v>3152.2599999999998</v>
      </c>
      <c r="AU16" s="7">
        <v>3145.5249999999996</v>
      </c>
      <c r="AV16" s="7">
        <v>3141.5949999999998</v>
      </c>
      <c r="AW16" s="7">
        <v>2733.6150000000002</v>
      </c>
    </row>
    <row r="17" spans="1:49" x14ac:dyDescent="0.25">
      <c r="A17" s="7" t="s">
        <v>169</v>
      </c>
      <c r="B17" s="28">
        <v>18251.919999999995</v>
      </c>
      <c r="C17" s="7">
        <v>18072.814999999995</v>
      </c>
      <c r="D17" s="7">
        <v>17979.325000000004</v>
      </c>
      <c r="E17" s="7">
        <v>17987.37999999999</v>
      </c>
      <c r="F17" s="7">
        <v>18052.614999999991</v>
      </c>
      <c r="G17" s="7">
        <v>17943.12999999999</v>
      </c>
      <c r="H17" s="7">
        <v>17429.009999999991</v>
      </c>
      <c r="I17" s="7">
        <v>17429.009999999991</v>
      </c>
      <c r="J17" s="7">
        <v>17529.009999999991</v>
      </c>
      <c r="K17" s="7">
        <v>17529.009999999991</v>
      </c>
      <c r="L17" s="28">
        <v>17530.009999999991</v>
      </c>
      <c r="M17" s="7">
        <v>17530.009999999991</v>
      </c>
      <c r="N17" s="28">
        <v>17519.709999999992</v>
      </c>
      <c r="O17" s="7">
        <v>17489.709999999992</v>
      </c>
      <c r="P17" s="7">
        <v>17462.709999999992</v>
      </c>
      <c r="Q17" s="7">
        <v>17452.709999999992</v>
      </c>
      <c r="R17" s="7">
        <v>17347.709999999992</v>
      </c>
      <c r="S17" s="7">
        <v>16668.759999999987</v>
      </c>
      <c r="T17" s="7">
        <v>16628.759999999987</v>
      </c>
      <c r="U17" s="7">
        <v>16453.34499999999</v>
      </c>
      <c r="V17" s="7">
        <v>16404.964999999993</v>
      </c>
      <c r="W17" s="7">
        <v>16331.579999999996</v>
      </c>
      <c r="X17" s="31">
        <v>14708.144999999997</v>
      </c>
      <c r="Y17" s="7">
        <v>14731.164999999999</v>
      </c>
      <c r="Z17" s="7">
        <v>14468.089999999998</v>
      </c>
      <c r="AA17" s="7">
        <v>14739.534999999994</v>
      </c>
      <c r="AB17" s="7">
        <v>14357.034999999994</v>
      </c>
      <c r="AC17" s="7">
        <v>14249.939999999997</v>
      </c>
      <c r="AD17" s="7">
        <v>13600.505000000003</v>
      </c>
      <c r="AE17" s="7">
        <v>13538.785000000005</v>
      </c>
      <c r="AF17" s="7">
        <v>13402.350000000004</v>
      </c>
      <c r="AG17" s="7">
        <v>13178.310000000007</v>
      </c>
      <c r="AH17" s="7">
        <v>12934.52000000001</v>
      </c>
      <c r="AI17" s="7">
        <v>12783.185000000007</v>
      </c>
      <c r="AJ17" s="7">
        <v>12754.405000000008</v>
      </c>
      <c r="AK17" s="7">
        <v>12498.075000000008</v>
      </c>
      <c r="AL17" s="7">
        <v>11970.710000000008</v>
      </c>
      <c r="AM17" s="7">
        <v>11690.500000000009</v>
      </c>
      <c r="AN17" s="7">
        <v>11271.120000000008</v>
      </c>
      <c r="AO17" s="7">
        <v>11138.445000000007</v>
      </c>
      <c r="AP17" s="7">
        <v>10813.265000000005</v>
      </c>
      <c r="AQ17" s="7">
        <v>10563.250000000005</v>
      </c>
      <c r="AR17" s="7">
        <v>10486.810000000003</v>
      </c>
      <c r="AS17" s="7">
        <v>10326.920000000002</v>
      </c>
      <c r="AT17" s="7">
        <v>10117.575000000003</v>
      </c>
      <c r="AU17" s="7">
        <v>10086.935000000001</v>
      </c>
      <c r="AV17" s="7">
        <v>9590.7650000000031</v>
      </c>
      <c r="AW17" s="7">
        <v>9536.0650000000023</v>
      </c>
    </row>
    <row r="18" spans="1:49" x14ac:dyDescent="0.25">
      <c r="A18" s="7" t="s">
        <v>83</v>
      </c>
      <c r="B18" s="28">
        <v>6432.2999999999984</v>
      </c>
      <c r="C18" s="7">
        <v>6411.3549999999987</v>
      </c>
      <c r="D18" s="7">
        <v>6141.3550000000023</v>
      </c>
      <c r="E18" s="7">
        <v>6468.0249999999978</v>
      </c>
      <c r="F18" s="7">
        <v>6213.2249999999985</v>
      </c>
      <c r="G18" s="7">
        <v>5920.2999999999993</v>
      </c>
      <c r="H18" s="7">
        <v>5912.7999999999993</v>
      </c>
      <c r="I18" s="7">
        <v>5537.7999999999993</v>
      </c>
      <c r="J18" s="7">
        <v>5475.2999999999993</v>
      </c>
      <c r="K18" s="7">
        <v>5159.3999999999996</v>
      </c>
      <c r="L18" s="28">
        <v>4767.0749999999989</v>
      </c>
      <c r="M18" s="7">
        <v>4576.2749999999987</v>
      </c>
      <c r="N18" s="28">
        <v>4475.2199999999993</v>
      </c>
      <c r="O18" s="7">
        <v>4375.2199999999993</v>
      </c>
      <c r="P18" s="7">
        <v>4375.2199999999993</v>
      </c>
      <c r="Q18" s="7">
        <v>4375.2199999999993</v>
      </c>
      <c r="R18" s="7">
        <v>4160.6149999999998</v>
      </c>
      <c r="S18" s="7">
        <v>3380.5600000000004</v>
      </c>
      <c r="T18" s="7">
        <v>3701.76</v>
      </c>
      <c r="U18" s="7">
        <v>3582.915</v>
      </c>
      <c r="V18" s="7">
        <v>3550.0149999999999</v>
      </c>
      <c r="W18" s="7">
        <v>3385.5149999999999</v>
      </c>
      <c r="X18" s="31">
        <v>2922.14</v>
      </c>
      <c r="Y18" s="7">
        <v>2291.7049999999999</v>
      </c>
      <c r="Z18" s="7">
        <v>2028.2049999999999</v>
      </c>
      <c r="AA18" s="7">
        <v>2001.675</v>
      </c>
      <c r="AB18" s="7">
        <v>1942.2749999999999</v>
      </c>
      <c r="AC18" s="7">
        <v>2184.395</v>
      </c>
      <c r="AD18" s="7">
        <v>2152.4949999999999</v>
      </c>
      <c r="AE18" s="7">
        <v>2131.395</v>
      </c>
      <c r="AF18" s="7">
        <v>2111.2949999999996</v>
      </c>
      <c r="AG18" s="7">
        <v>2105.2949999999996</v>
      </c>
      <c r="AH18" s="7">
        <v>2087.4949999999999</v>
      </c>
      <c r="AI18" s="7">
        <v>2083.31</v>
      </c>
      <c r="AJ18" s="7">
        <v>2003.4099999999999</v>
      </c>
      <c r="AK18" s="7">
        <v>2032.3949999999998</v>
      </c>
      <c r="AL18" s="7">
        <v>1520.375</v>
      </c>
      <c r="AM18" s="7">
        <v>1425.375</v>
      </c>
      <c r="AN18" s="7">
        <v>1558.095</v>
      </c>
      <c r="AO18" s="7">
        <v>1891.6949999999999</v>
      </c>
      <c r="AP18" s="7">
        <v>1887.1949999999999</v>
      </c>
      <c r="AQ18" s="7">
        <v>1848.2950000000001</v>
      </c>
      <c r="AR18" s="7">
        <v>1843.943</v>
      </c>
      <c r="AS18" s="7">
        <v>1754.3180000000002</v>
      </c>
      <c r="AT18" s="7">
        <v>1679.798</v>
      </c>
      <c r="AU18" s="7">
        <v>1659.8979999999999</v>
      </c>
      <c r="AV18" s="7">
        <v>1544.4190000000001</v>
      </c>
      <c r="AW18" s="7">
        <v>1541.4190000000001</v>
      </c>
    </row>
    <row r="19" spans="1:49" x14ac:dyDescent="0.25">
      <c r="A19" s="7" t="s">
        <v>84</v>
      </c>
      <c r="B19" s="28">
        <v>19319.895000000004</v>
      </c>
      <c r="C19" s="7">
        <v>18232.225000000002</v>
      </c>
      <c r="D19" s="7">
        <v>17877.554999999986</v>
      </c>
      <c r="E19" s="7">
        <v>17899.765000000007</v>
      </c>
      <c r="F19" s="7">
        <v>17874.665000000008</v>
      </c>
      <c r="G19" s="7">
        <v>18108.625000000007</v>
      </c>
      <c r="H19" s="7">
        <v>18102.625000000007</v>
      </c>
      <c r="I19" s="7">
        <v>17964.540000000005</v>
      </c>
      <c r="J19" s="7">
        <v>17894.540000000005</v>
      </c>
      <c r="K19" s="7">
        <v>19061.97</v>
      </c>
      <c r="L19" s="28">
        <v>19217.635000000002</v>
      </c>
      <c r="M19" s="7">
        <v>18918.135000000002</v>
      </c>
      <c r="N19" s="28">
        <v>19127.365000000002</v>
      </c>
      <c r="O19" s="7">
        <v>18834.885000000006</v>
      </c>
      <c r="P19" s="7">
        <v>18752.055000000008</v>
      </c>
      <c r="Q19" s="7">
        <v>18602.055000000008</v>
      </c>
      <c r="R19" s="7">
        <v>18602.055000000008</v>
      </c>
      <c r="S19" s="7">
        <v>17768.205000000005</v>
      </c>
      <c r="T19" s="7">
        <v>17768.205000000005</v>
      </c>
      <c r="U19" s="7">
        <v>17255.810000000001</v>
      </c>
      <c r="V19" s="7">
        <v>17179.16</v>
      </c>
      <c r="W19" s="7">
        <v>16861.95</v>
      </c>
      <c r="X19" s="31">
        <v>14876.25</v>
      </c>
      <c r="Y19" s="7">
        <v>14294.81</v>
      </c>
      <c r="Z19" s="7">
        <v>14162.764999999998</v>
      </c>
      <c r="AA19" s="7">
        <v>13845.494999999997</v>
      </c>
      <c r="AB19" s="7">
        <v>13877.694999999996</v>
      </c>
      <c r="AC19" s="7">
        <v>13440.139999999996</v>
      </c>
      <c r="AD19" s="7">
        <v>13261.424999999996</v>
      </c>
      <c r="AE19" s="7">
        <v>13250.369999999995</v>
      </c>
      <c r="AF19" s="7">
        <v>12592.704999999996</v>
      </c>
      <c r="AG19" s="7">
        <v>13100.334999999999</v>
      </c>
      <c r="AH19" s="7">
        <v>13215.984999999999</v>
      </c>
      <c r="AI19" s="7">
        <v>13215.984999999999</v>
      </c>
      <c r="AJ19" s="7">
        <v>13028.704999999998</v>
      </c>
      <c r="AK19" s="7">
        <v>12819.279999999999</v>
      </c>
      <c r="AL19" s="7">
        <v>12805.939999999999</v>
      </c>
      <c r="AM19" s="7">
        <v>12481.445</v>
      </c>
      <c r="AN19" s="7">
        <v>12025.339999999998</v>
      </c>
      <c r="AO19" s="7">
        <v>11536.924999999997</v>
      </c>
      <c r="AP19" s="7">
        <v>11406.819999999996</v>
      </c>
      <c r="AQ19" s="7">
        <v>11090.919999999998</v>
      </c>
      <c r="AR19" s="7">
        <v>10640.454999999998</v>
      </c>
      <c r="AS19" s="7">
        <v>10493.439999999999</v>
      </c>
      <c r="AT19" s="7">
        <v>10479.224999999999</v>
      </c>
      <c r="AU19" s="7">
        <v>10478.909999999998</v>
      </c>
      <c r="AV19" s="7">
        <v>10042.885</v>
      </c>
      <c r="AW19" s="7">
        <v>9711.9599999999991</v>
      </c>
    </row>
    <row r="20" spans="1:49" x14ac:dyDescent="0.25">
      <c r="A20" s="7" t="s">
        <v>85</v>
      </c>
      <c r="B20" s="28">
        <v>6443.7219999999988</v>
      </c>
      <c r="C20" s="7">
        <v>6431.8719999999985</v>
      </c>
      <c r="D20" s="7">
        <v>6286.3720000000012</v>
      </c>
      <c r="E20" s="7">
        <v>5921.521999999999</v>
      </c>
      <c r="F20" s="7">
        <v>5917.3219999999992</v>
      </c>
      <c r="G20" s="7">
        <v>5954.8219999999992</v>
      </c>
      <c r="H20" s="7">
        <v>6021.2769999999991</v>
      </c>
      <c r="I20" s="7">
        <v>5889.2769999999991</v>
      </c>
      <c r="J20" s="7">
        <v>5640.2019999999993</v>
      </c>
      <c r="K20" s="7">
        <v>5640.2019999999993</v>
      </c>
      <c r="L20" s="28">
        <v>5612.7819999999992</v>
      </c>
      <c r="M20" s="7">
        <v>5600.7819999999992</v>
      </c>
      <c r="N20" s="28">
        <v>5600.7819999999992</v>
      </c>
      <c r="O20" s="7">
        <v>5600.7819999999992</v>
      </c>
      <c r="P20" s="7">
        <v>5474.6219999999994</v>
      </c>
      <c r="Q20" s="7">
        <v>5568.3219999999992</v>
      </c>
      <c r="R20" s="7">
        <v>5568.3219999999992</v>
      </c>
      <c r="S20" s="7">
        <v>5535.396999999999</v>
      </c>
      <c r="T20" s="7">
        <v>5500.1969999999992</v>
      </c>
      <c r="U20" s="7">
        <v>5500.1969999999992</v>
      </c>
      <c r="V20" s="7">
        <v>5500.1969999999992</v>
      </c>
      <c r="W20" s="7">
        <v>5644.0269999999991</v>
      </c>
      <c r="X20" s="31">
        <v>4952.4634999999998</v>
      </c>
      <c r="Y20" s="7">
        <v>5025.0685000000003</v>
      </c>
      <c r="Z20" s="7">
        <v>4971.9684999999999</v>
      </c>
      <c r="AA20" s="7">
        <v>4880.7984999999999</v>
      </c>
      <c r="AB20" s="7">
        <v>4931.058500000001</v>
      </c>
      <c r="AC20" s="7">
        <v>4927.2134999999998</v>
      </c>
      <c r="AD20" s="7">
        <v>4991.9585000000006</v>
      </c>
      <c r="AE20" s="7">
        <v>4985.9380000000001</v>
      </c>
      <c r="AF20" s="7">
        <v>4946.358000000002</v>
      </c>
      <c r="AG20" s="7">
        <v>4963.8729999999996</v>
      </c>
      <c r="AH20" s="7">
        <v>3913.1030000000001</v>
      </c>
      <c r="AI20" s="7">
        <v>3912.2184999999999</v>
      </c>
      <c r="AJ20" s="7">
        <v>3852.6234999999997</v>
      </c>
      <c r="AK20" s="7">
        <v>3856.7984999999999</v>
      </c>
      <c r="AL20" s="7">
        <v>3820.4834999999998</v>
      </c>
      <c r="AM20" s="7">
        <v>3750.7484999999997</v>
      </c>
      <c r="AN20" s="7">
        <v>3774.7184999999999</v>
      </c>
      <c r="AO20" s="7">
        <v>3769.9485000000004</v>
      </c>
      <c r="AP20" s="7">
        <v>3663.968499999999</v>
      </c>
      <c r="AQ20" s="7">
        <v>3698.2434999999996</v>
      </c>
      <c r="AR20" s="7">
        <v>3678.7334999999994</v>
      </c>
      <c r="AS20" s="7">
        <v>3534.7834999999995</v>
      </c>
      <c r="AT20" s="7">
        <v>3459.9334999999996</v>
      </c>
      <c r="AU20" s="7">
        <v>3482.4334999999996</v>
      </c>
      <c r="AV20" s="7">
        <v>3482.4334999999996</v>
      </c>
      <c r="AW20" s="7">
        <v>3481.6234999999997</v>
      </c>
    </row>
    <row r="21" spans="1:49" x14ac:dyDescent="0.25">
      <c r="A21" s="7" t="s">
        <v>86</v>
      </c>
      <c r="B21" s="28">
        <v>18790.929000000007</v>
      </c>
      <c r="C21" s="7">
        <v>18684.789000000008</v>
      </c>
      <c r="D21" s="7">
        <v>18613.524000000005</v>
      </c>
      <c r="E21" s="7">
        <v>18631.409000000014</v>
      </c>
      <c r="F21" s="7">
        <v>18374.304000000011</v>
      </c>
      <c r="G21" s="7">
        <v>18521.914000000012</v>
      </c>
      <c r="H21" s="7">
        <v>18521.914000000012</v>
      </c>
      <c r="I21" s="7">
        <v>18387.534000000011</v>
      </c>
      <c r="J21" s="7">
        <v>18003.70900000001</v>
      </c>
      <c r="K21" s="7">
        <v>17867.214000000011</v>
      </c>
      <c r="L21" s="28">
        <v>17347.214000000011</v>
      </c>
      <c r="M21" s="7">
        <v>17206.599000000009</v>
      </c>
      <c r="N21" s="28">
        <v>17234.60400000001</v>
      </c>
      <c r="O21" s="7">
        <v>17128.879000000008</v>
      </c>
      <c r="P21" s="7">
        <v>17102.044000000009</v>
      </c>
      <c r="Q21" s="7">
        <v>16371.419000000005</v>
      </c>
      <c r="R21" s="7">
        <v>16571.419000000005</v>
      </c>
      <c r="S21" s="7">
        <v>16379.929000000004</v>
      </c>
      <c r="T21" s="7">
        <v>16282.609000000006</v>
      </c>
      <c r="U21" s="7">
        <v>16204.214000000005</v>
      </c>
      <c r="V21" s="7">
        <v>16440.639000000003</v>
      </c>
      <c r="W21" s="7">
        <v>15922.740000000005</v>
      </c>
      <c r="X21" s="31">
        <v>14485.485000000002</v>
      </c>
      <c r="Y21" s="7">
        <v>14016.680000000002</v>
      </c>
      <c r="Z21" s="7">
        <v>13962.760000000002</v>
      </c>
      <c r="AA21" s="7">
        <v>13774.991</v>
      </c>
      <c r="AB21" s="7">
        <v>13725.728000000005</v>
      </c>
      <c r="AC21" s="7">
        <v>13721.178000000004</v>
      </c>
      <c r="AD21" s="7">
        <v>13711.238000000003</v>
      </c>
      <c r="AE21" s="7">
        <v>13287.033000000001</v>
      </c>
      <c r="AF21" s="7">
        <v>13101.723000000004</v>
      </c>
      <c r="AG21" s="7">
        <v>13076.153000000002</v>
      </c>
      <c r="AH21" s="7">
        <v>13395.413000000002</v>
      </c>
      <c r="AI21" s="7">
        <v>13293.878000000004</v>
      </c>
      <c r="AJ21" s="7">
        <v>13081.833000000004</v>
      </c>
      <c r="AK21" s="7">
        <v>12689.818000000001</v>
      </c>
      <c r="AL21" s="7">
        <v>12105.048000000001</v>
      </c>
      <c r="AM21" s="7">
        <v>11994.118</v>
      </c>
      <c r="AN21" s="7">
        <v>12015.188</v>
      </c>
      <c r="AO21" s="7">
        <v>12133.043</v>
      </c>
      <c r="AP21" s="7">
        <v>11855.962999999998</v>
      </c>
      <c r="AQ21" s="7">
        <v>11463.297999999999</v>
      </c>
      <c r="AR21" s="7">
        <v>11179.463</v>
      </c>
      <c r="AS21" s="7">
        <v>11178.692999999999</v>
      </c>
      <c r="AT21" s="7">
        <v>11169.678</v>
      </c>
      <c r="AU21" s="7">
        <v>11056.583000000001</v>
      </c>
      <c r="AV21" s="7">
        <v>10894.918</v>
      </c>
      <c r="AW21" s="7">
        <v>10725.143</v>
      </c>
    </row>
    <row r="23" spans="1:49" x14ac:dyDescent="0.25">
      <c r="A23" s="7" t="s">
        <v>66</v>
      </c>
      <c r="B23" s="28">
        <f t="shared" ref="B23:K23" si="0">SUM(B2:B21)</f>
        <v>420972.01964300015</v>
      </c>
      <c r="C23" s="7">
        <f t="shared" si="0"/>
        <v>417210.09964299999</v>
      </c>
      <c r="D23" s="7">
        <f t="shared" si="0"/>
        <v>414462.43364299973</v>
      </c>
      <c r="E23" s="7">
        <f t="shared" si="0"/>
        <v>412366.66864300019</v>
      </c>
      <c r="F23" s="7">
        <f t="shared" si="0"/>
        <v>410676.68364300014</v>
      </c>
      <c r="G23" s="7">
        <f t="shared" si="0"/>
        <v>405951.33364300005</v>
      </c>
      <c r="H23" s="7">
        <f t="shared" si="0"/>
        <v>404445.81514299999</v>
      </c>
      <c r="I23" s="7">
        <f t="shared" si="0"/>
        <v>400912.63714300003</v>
      </c>
      <c r="J23" s="7">
        <f t="shared" si="0"/>
        <v>397540.96914300002</v>
      </c>
      <c r="K23" s="7">
        <f t="shared" si="0"/>
        <v>395864.99014300009</v>
      </c>
      <c r="L23" s="28">
        <f t="shared" ref="L23:M23" si="1">SUM(L2:L21)</f>
        <v>391851.24014300021</v>
      </c>
      <c r="M23" s="7">
        <f t="shared" si="1"/>
        <v>387703.12214300007</v>
      </c>
      <c r="N23" s="28">
        <f t="shared" ref="N23:W23" si="2">SUM(N2:N21)</f>
        <v>384851.02214299998</v>
      </c>
      <c r="O23" s="7">
        <f t="shared" si="2"/>
        <v>383731.97214299993</v>
      </c>
      <c r="P23" s="7">
        <f t="shared" si="2"/>
        <v>380919.2901429999</v>
      </c>
      <c r="Q23" s="7">
        <f t="shared" si="2"/>
        <v>376450.77077900001</v>
      </c>
      <c r="R23" s="7">
        <f t="shared" si="2"/>
        <v>374909.85777900007</v>
      </c>
      <c r="S23" s="7">
        <f t="shared" si="2"/>
        <v>371260.56677900004</v>
      </c>
      <c r="T23" s="7">
        <f t="shared" si="2"/>
        <v>368270.75477900001</v>
      </c>
      <c r="U23" s="7">
        <f t="shared" si="2"/>
        <v>363147.06177900004</v>
      </c>
      <c r="V23" s="7">
        <f t="shared" si="2"/>
        <v>358760.38177899993</v>
      </c>
      <c r="W23" s="7">
        <f t="shared" si="2"/>
        <v>355214.53277900006</v>
      </c>
      <c r="X23" s="31">
        <f t="shared" ref="X23:AK23" si="3">SUM(X2:X21)</f>
        <v>318913.64991600002</v>
      </c>
      <c r="Y23" s="7">
        <f t="shared" si="3"/>
        <v>313998.65690499998</v>
      </c>
      <c r="Z23" s="7">
        <f t="shared" si="3"/>
        <v>311068.71640900004</v>
      </c>
      <c r="AA23" s="7">
        <f t="shared" si="3"/>
        <v>307269.90619399986</v>
      </c>
      <c r="AB23" s="7">
        <f t="shared" si="3"/>
        <v>301548.99936299992</v>
      </c>
      <c r="AC23" s="7">
        <f t="shared" si="3"/>
        <v>298511.63152200007</v>
      </c>
      <c r="AD23" s="7">
        <f t="shared" si="3"/>
        <v>302934.37337899994</v>
      </c>
      <c r="AE23" s="7">
        <f t="shared" si="3"/>
        <v>292257.02471899998</v>
      </c>
      <c r="AF23" s="7">
        <f t="shared" si="3"/>
        <v>292596.535515</v>
      </c>
      <c r="AG23" s="7">
        <f t="shared" si="3"/>
        <v>290913.48351499997</v>
      </c>
      <c r="AH23" s="7">
        <f t="shared" si="3"/>
        <v>287522.28306500003</v>
      </c>
      <c r="AI23" s="7">
        <f t="shared" si="3"/>
        <v>286499.00606500008</v>
      </c>
      <c r="AJ23" s="7">
        <f t="shared" si="3"/>
        <v>284603.63706499996</v>
      </c>
      <c r="AK23" s="7">
        <f t="shared" si="3"/>
        <v>277405.23873100005</v>
      </c>
      <c r="AL23" s="7">
        <f t="shared" ref="AL23:AN23" si="4">SUM(AL2:AL21)</f>
        <v>272460.45690500009</v>
      </c>
      <c r="AM23" s="7">
        <f t="shared" si="4"/>
        <v>267135.83090500004</v>
      </c>
      <c r="AN23" s="7">
        <f t="shared" si="4"/>
        <v>263534.638905</v>
      </c>
      <c r="AO23" s="7">
        <f t="shared" ref="AO23:AW23" si="5">SUM(AO2:AO21)</f>
        <v>260592.32695500003</v>
      </c>
      <c r="AP23" s="7">
        <f t="shared" si="5"/>
        <v>258092.93040500005</v>
      </c>
      <c r="AQ23" s="7">
        <f t="shared" si="5"/>
        <v>254912.70194999999</v>
      </c>
      <c r="AR23" s="7">
        <f t="shared" si="5"/>
        <v>261999.75495000003</v>
      </c>
      <c r="AS23" s="7">
        <f t="shared" si="5"/>
        <v>258905.09095000004</v>
      </c>
      <c r="AT23" s="7">
        <f t="shared" si="5"/>
        <v>256364.09485000005</v>
      </c>
      <c r="AU23" s="7">
        <f t="shared" si="5"/>
        <v>253533.83070500006</v>
      </c>
      <c r="AV23" s="7">
        <f t="shared" si="5"/>
        <v>249787.2629050001</v>
      </c>
      <c r="AW23" s="7">
        <f t="shared" si="5"/>
        <v>246796.431905</v>
      </c>
    </row>
    <row r="24" spans="1:49" s="8" customFormat="1" x14ac:dyDescent="0.25">
      <c r="A24" s="8" t="s">
        <v>3</v>
      </c>
      <c r="B24" s="8">
        <v>16169</v>
      </c>
      <c r="C24" s="8">
        <v>15967</v>
      </c>
      <c r="D24" s="8">
        <v>15812</v>
      </c>
      <c r="E24" s="8">
        <v>15609</v>
      </c>
      <c r="F24" s="8">
        <v>15458</v>
      </c>
      <c r="G24" s="8">
        <v>15239</v>
      </c>
      <c r="H24" s="8">
        <v>15115</v>
      </c>
      <c r="I24" s="8">
        <v>14947</v>
      </c>
      <c r="J24" s="8">
        <v>14766</v>
      </c>
      <c r="K24" s="8">
        <v>14638</v>
      </c>
      <c r="L24" s="33">
        <v>14498</v>
      </c>
      <c r="M24" s="8">
        <v>14328</v>
      </c>
      <c r="N24" s="8">
        <v>14212</v>
      </c>
      <c r="O24" s="8">
        <v>14098</v>
      </c>
      <c r="P24" s="8">
        <v>13954</v>
      </c>
      <c r="Q24" s="8">
        <v>13795</v>
      </c>
      <c r="R24" s="8">
        <v>13619</v>
      </c>
      <c r="S24" s="8">
        <v>13362</v>
      </c>
      <c r="T24" s="8">
        <v>13224</v>
      </c>
      <c r="U24" s="8">
        <v>13104</v>
      </c>
      <c r="V24" s="8">
        <v>12982</v>
      </c>
      <c r="W24" s="8">
        <v>12878</v>
      </c>
      <c r="X24" s="32">
        <v>12782</v>
      </c>
      <c r="Y24" s="8">
        <v>12662</v>
      </c>
      <c r="Z24" s="8">
        <v>12587</v>
      </c>
      <c r="AA24" s="8">
        <v>12463</v>
      </c>
      <c r="AB24" s="8">
        <v>12343</v>
      </c>
      <c r="AC24" s="8">
        <v>12265</v>
      </c>
      <c r="AD24" s="8">
        <v>12163</v>
      </c>
      <c r="AE24" s="8">
        <v>11972</v>
      </c>
      <c r="AF24" s="8">
        <v>11872</v>
      </c>
      <c r="AG24" s="8">
        <v>11796</v>
      </c>
      <c r="AH24" s="8">
        <v>11691</v>
      </c>
      <c r="AI24" s="8">
        <v>11612</v>
      </c>
      <c r="AJ24" s="8">
        <v>11511</v>
      </c>
      <c r="AK24" s="8">
        <v>11354</v>
      </c>
      <c r="AL24" s="8">
        <v>11190</v>
      </c>
      <c r="AM24" s="8">
        <v>11010</v>
      </c>
      <c r="AN24" s="8">
        <v>10844</v>
      </c>
      <c r="AO24" s="8">
        <v>10715</v>
      </c>
      <c r="AP24" s="8">
        <v>10591</v>
      </c>
      <c r="AQ24" s="8">
        <v>10377</v>
      </c>
      <c r="AR24" s="8">
        <v>10293</v>
      </c>
      <c r="AS24" s="7">
        <v>10191</v>
      </c>
      <c r="AT24" s="8">
        <v>10088</v>
      </c>
      <c r="AU24" s="8">
        <v>9979</v>
      </c>
      <c r="AV24" s="8">
        <v>9822</v>
      </c>
      <c r="AW24" s="8">
        <v>9676</v>
      </c>
    </row>
    <row r="26" spans="1:49" ht="30" x14ac:dyDescent="0.25">
      <c r="A26" s="29" t="s">
        <v>155</v>
      </c>
    </row>
  </sheetData>
  <hyperlinks>
    <hyperlink ref="A1" location="TOC!C6"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pane xSplit="1" ySplit="1" topLeftCell="P35"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152</v>
      </c>
      <c r="B1" s="6" t="s">
        <v>68</v>
      </c>
      <c r="C1" s="6" t="s">
        <v>69</v>
      </c>
      <c r="D1" s="6" t="s">
        <v>70</v>
      </c>
      <c r="E1" s="6" t="s">
        <v>71</v>
      </c>
      <c r="F1" s="6" t="s">
        <v>72</v>
      </c>
      <c r="G1" s="6" t="s">
        <v>73</v>
      </c>
      <c r="H1" s="6" t="s">
        <v>171</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G2" s="7">
        <v>50</v>
      </c>
      <c r="H2" s="7">
        <v>78.185000000000002</v>
      </c>
      <c r="J2" s="7">
        <v>260.27</v>
      </c>
      <c r="K2" s="7">
        <v>80.88</v>
      </c>
      <c r="Q2" s="7">
        <v>505.33500000000004</v>
      </c>
    </row>
    <row r="3" spans="1:21" x14ac:dyDescent="0.25">
      <c r="A3" s="7" t="s">
        <v>11</v>
      </c>
      <c r="B3" s="7">
        <v>5.39</v>
      </c>
      <c r="C3" s="7">
        <v>1227.1775000000002</v>
      </c>
      <c r="E3" s="7">
        <v>9.31</v>
      </c>
      <c r="F3" s="7">
        <v>3.8149999999999999</v>
      </c>
      <c r="G3" s="7">
        <v>153.52500000000001</v>
      </c>
      <c r="H3" s="7">
        <v>209.05500000000001</v>
      </c>
      <c r="I3" s="7">
        <v>77.311000000000007</v>
      </c>
      <c r="K3" s="7">
        <v>79.841999999999999</v>
      </c>
      <c r="L3" s="7">
        <v>34.765000000000001</v>
      </c>
      <c r="N3" s="7">
        <v>540.25499999999988</v>
      </c>
      <c r="O3" s="7">
        <v>340.59999999999997</v>
      </c>
      <c r="S3" s="7">
        <v>19.28</v>
      </c>
      <c r="T3" s="7">
        <v>130</v>
      </c>
    </row>
    <row r="4" spans="1:21" x14ac:dyDescent="0.25">
      <c r="A4" s="7" t="s">
        <v>12</v>
      </c>
      <c r="C4" s="7">
        <v>170.86</v>
      </c>
      <c r="H4" s="7">
        <v>28.7</v>
      </c>
      <c r="I4" s="7">
        <v>6.6749999999999998</v>
      </c>
      <c r="K4" s="7">
        <v>38.075000000000003</v>
      </c>
      <c r="N4" s="7">
        <v>19.634999999999998</v>
      </c>
      <c r="Q4" s="7">
        <v>24.15</v>
      </c>
      <c r="U4" s="7">
        <v>100</v>
      </c>
    </row>
    <row r="5" spans="1:21" x14ac:dyDescent="0.25">
      <c r="A5" s="7" t="s">
        <v>13</v>
      </c>
      <c r="C5" s="7">
        <v>546.24599999999998</v>
      </c>
      <c r="D5" s="7">
        <v>11.385</v>
      </c>
      <c r="E5" s="7">
        <v>80.825000000000003</v>
      </c>
      <c r="F5" s="7">
        <v>11.5</v>
      </c>
      <c r="G5" s="7">
        <v>78.394999999999996</v>
      </c>
      <c r="H5" s="7">
        <v>754.09</v>
      </c>
      <c r="I5" s="7">
        <v>182.25500000000002</v>
      </c>
      <c r="K5" s="7">
        <v>323.27499999999998</v>
      </c>
      <c r="L5" s="7">
        <v>117.43499999999999</v>
      </c>
      <c r="N5" s="7">
        <v>253.73499999999999</v>
      </c>
      <c r="O5" s="7">
        <v>130</v>
      </c>
    </row>
    <row r="6" spans="1:21" x14ac:dyDescent="0.25">
      <c r="A6" s="7" t="s">
        <v>14</v>
      </c>
      <c r="B6" s="7">
        <v>495.95499999999998</v>
      </c>
      <c r="C6" s="7">
        <v>981.90699999999981</v>
      </c>
      <c r="D6" s="7">
        <v>430.60500000000002</v>
      </c>
      <c r="E6" s="7">
        <v>286.05499999999995</v>
      </c>
      <c r="F6" s="7">
        <v>1354.2599999999995</v>
      </c>
      <c r="G6" s="7">
        <v>5446.4579999999969</v>
      </c>
      <c r="H6" s="7">
        <v>4751.1100000000006</v>
      </c>
      <c r="I6" s="7">
        <v>913.15800000000013</v>
      </c>
      <c r="J6" s="7">
        <v>157.65500000000003</v>
      </c>
      <c r="K6" s="7">
        <v>5681.3704000000043</v>
      </c>
      <c r="L6" s="7">
        <v>468.2949999999999</v>
      </c>
      <c r="M6" s="7">
        <v>477.17500000000001</v>
      </c>
      <c r="N6" s="7">
        <v>1739.9139999999993</v>
      </c>
      <c r="O6" s="7">
        <v>1950.2099999999998</v>
      </c>
      <c r="P6" s="7">
        <v>1600</v>
      </c>
      <c r="Q6" s="7">
        <v>957.8349999999997</v>
      </c>
      <c r="S6" s="7">
        <v>410.59</v>
      </c>
      <c r="T6" s="7">
        <v>417.45499999999998</v>
      </c>
      <c r="U6" s="7">
        <v>2025.42</v>
      </c>
    </row>
    <row r="7" spans="1:21" x14ac:dyDescent="0.25">
      <c r="A7" s="7" t="s">
        <v>15</v>
      </c>
      <c r="B7" s="7">
        <v>217.60000000000002</v>
      </c>
      <c r="C7" s="7">
        <v>9249.8819999999996</v>
      </c>
      <c r="D7" s="7">
        <v>261.49499999999995</v>
      </c>
      <c r="F7" s="7">
        <v>74.685000000000002</v>
      </c>
      <c r="G7" s="7">
        <v>1063.9389999999999</v>
      </c>
      <c r="H7" s="7">
        <v>822.8249999999997</v>
      </c>
      <c r="I7" s="7">
        <v>57.685000000000002</v>
      </c>
      <c r="K7" s="7">
        <v>998.79500000000007</v>
      </c>
      <c r="L7" s="7">
        <v>87.695000000000007</v>
      </c>
      <c r="N7" s="7">
        <v>74.649999999999991</v>
      </c>
      <c r="Q7" s="7">
        <v>780.26</v>
      </c>
      <c r="T7" s="7">
        <v>843.64499999999998</v>
      </c>
    </row>
    <row r="8" spans="1:21" x14ac:dyDescent="0.25">
      <c r="A8" s="7" t="s">
        <v>16</v>
      </c>
      <c r="B8" s="7">
        <v>11.045</v>
      </c>
      <c r="C8" s="7">
        <v>79.28</v>
      </c>
      <c r="D8" s="7">
        <v>155.215</v>
      </c>
      <c r="F8" s="7">
        <v>50</v>
      </c>
      <c r="G8" s="7">
        <v>3.33</v>
      </c>
      <c r="H8" s="7">
        <v>682.53200000000015</v>
      </c>
      <c r="I8" s="7">
        <v>864.55000000000007</v>
      </c>
      <c r="J8" s="7">
        <v>140.04499999999999</v>
      </c>
      <c r="K8" s="7">
        <v>259.48</v>
      </c>
      <c r="L8" s="7">
        <v>106.64000000000001</v>
      </c>
      <c r="Q8" s="7">
        <v>336.36</v>
      </c>
      <c r="T8" s="7">
        <v>36</v>
      </c>
      <c r="U8" s="7">
        <v>39.549999999999997</v>
      </c>
    </row>
    <row r="9" spans="1:21" x14ac:dyDescent="0.25">
      <c r="A9" s="7" t="s">
        <v>17</v>
      </c>
      <c r="B9" s="7">
        <v>292.89499999999998</v>
      </c>
      <c r="C9" s="7">
        <v>26.334999999999997</v>
      </c>
      <c r="D9" s="7">
        <v>68.63</v>
      </c>
      <c r="F9" s="7">
        <v>59.95</v>
      </c>
      <c r="G9" s="7">
        <v>529.995</v>
      </c>
      <c r="H9" s="7">
        <v>306.57000000000005</v>
      </c>
      <c r="I9" s="7">
        <v>457.06500000000011</v>
      </c>
      <c r="K9" s="7">
        <v>32.130000000000003</v>
      </c>
      <c r="L9" s="7">
        <v>3.1</v>
      </c>
      <c r="M9" s="7">
        <v>3.8</v>
      </c>
    </row>
    <row r="10" spans="1:21" x14ac:dyDescent="0.25">
      <c r="A10" s="7" t="s">
        <v>18</v>
      </c>
      <c r="B10" s="7">
        <v>51.065000000000005</v>
      </c>
      <c r="C10" s="7">
        <v>39.870000000000005</v>
      </c>
      <c r="D10" s="7">
        <v>10</v>
      </c>
      <c r="G10" s="7">
        <v>40.725000000000001</v>
      </c>
      <c r="H10" s="7">
        <v>216.16500000000002</v>
      </c>
      <c r="I10" s="7">
        <v>105.39500000000001</v>
      </c>
      <c r="K10" s="7">
        <v>30</v>
      </c>
      <c r="L10" s="7">
        <v>49.4</v>
      </c>
      <c r="N10" s="7">
        <v>26</v>
      </c>
      <c r="O10" s="7">
        <v>48.83</v>
      </c>
      <c r="S10" s="7">
        <v>30</v>
      </c>
      <c r="U10" s="7">
        <v>3.8</v>
      </c>
    </row>
    <row r="11" spans="1:21" x14ac:dyDescent="0.25">
      <c r="A11" s="7" t="s">
        <v>19</v>
      </c>
      <c r="B11" s="7">
        <v>132.02499999999998</v>
      </c>
      <c r="C11" s="7">
        <v>390.255</v>
      </c>
      <c r="D11" s="7">
        <v>157.54499999999999</v>
      </c>
      <c r="E11" s="7">
        <v>467.25</v>
      </c>
      <c r="G11" s="7">
        <v>869.65499999999986</v>
      </c>
      <c r="H11" s="7">
        <v>1508.7750000000001</v>
      </c>
      <c r="I11" s="7">
        <v>379.26500000000016</v>
      </c>
      <c r="K11" s="7">
        <v>1464.3460000000005</v>
      </c>
      <c r="L11" s="7">
        <v>473.06500000000011</v>
      </c>
      <c r="N11" s="7">
        <v>438.07000000000005</v>
      </c>
      <c r="O11" s="7">
        <v>602.20500000000004</v>
      </c>
      <c r="S11" s="7">
        <v>355.505</v>
      </c>
      <c r="T11" s="7">
        <v>603.33000000000004</v>
      </c>
      <c r="U11" s="7">
        <v>613.15</v>
      </c>
    </row>
    <row r="12" spans="1:21" x14ac:dyDescent="0.25">
      <c r="A12" s="7" t="s">
        <v>20</v>
      </c>
      <c r="B12" s="7">
        <v>40.875</v>
      </c>
      <c r="C12" s="7">
        <v>678.88000000000022</v>
      </c>
      <c r="D12" s="7">
        <v>189.18500000000003</v>
      </c>
      <c r="E12" s="7">
        <v>24.29</v>
      </c>
      <c r="F12" s="7">
        <v>5.2</v>
      </c>
      <c r="G12" s="7">
        <v>987.44500000000005</v>
      </c>
      <c r="H12" s="7">
        <v>622.84</v>
      </c>
      <c r="I12" s="7">
        <v>867.54000000000008</v>
      </c>
      <c r="K12" s="7">
        <v>747.6350000000001</v>
      </c>
      <c r="L12" s="7">
        <v>107.19499999999999</v>
      </c>
      <c r="N12" s="7">
        <v>1187.5749999999998</v>
      </c>
      <c r="O12" s="7">
        <v>243.30500000000001</v>
      </c>
      <c r="P12" s="7">
        <v>11.39</v>
      </c>
      <c r="T12" s="7">
        <v>28.695</v>
      </c>
      <c r="U12" s="7">
        <v>88.374999999999986</v>
      </c>
    </row>
    <row r="13" spans="1:21" x14ac:dyDescent="0.25">
      <c r="A13" s="7" t="s">
        <v>21</v>
      </c>
      <c r="H13" s="7">
        <v>119.07</v>
      </c>
      <c r="K13" s="7">
        <v>31.63</v>
      </c>
      <c r="T13" s="7">
        <v>11.0625</v>
      </c>
    </row>
    <row r="14" spans="1:21" x14ac:dyDescent="0.25">
      <c r="A14" s="7" t="s">
        <v>22</v>
      </c>
      <c r="B14" s="7">
        <v>4.91</v>
      </c>
      <c r="C14" s="7">
        <v>916.70499999999993</v>
      </c>
      <c r="D14" s="7">
        <v>10</v>
      </c>
      <c r="G14" s="7">
        <v>67.67</v>
      </c>
      <c r="H14" s="7">
        <v>265.24999999999994</v>
      </c>
      <c r="I14" s="7">
        <v>309.77499999999998</v>
      </c>
      <c r="K14" s="7">
        <v>91.56</v>
      </c>
      <c r="L14" s="7">
        <v>55.275000000000006</v>
      </c>
      <c r="N14" s="7">
        <v>200.02500000000001</v>
      </c>
      <c r="Q14" s="7">
        <v>195.81000000000003</v>
      </c>
      <c r="T14" s="7">
        <v>12.75</v>
      </c>
      <c r="U14" s="7">
        <v>7.6999999999999993</v>
      </c>
    </row>
    <row r="15" spans="1:21" x14ac:dyDescent="0.25">
      <c r="A15" s="7" t="s">
        <v>23</v>
      </c>
      <c r="C15" s="7">
        <v>84.875</v>
      </c>
      <c r="E15" s="7">
        <v>45.35</v>
      </c>
      <c r="G15" s="7">
        <v>1.7549999999999999</v>
      </c>
      <c r="I15" s="7">
        <v>25.265000000000001</v>
      </c>
      <c r="K15" s="7">
        <v>24.38</v>
      </c>
      <c r="N15" s="7">
        <v>28.885000000000002</v>
      </c>
      <c r="Q15" s="7">
        <v>416.91499999999996</v>
      </c>
    </row>
    <row r="16" spans="1:21" x14ac:dyDescent="0.25">
      <c r="A16" s="7" t="s">
        <v>24</v>
      </c>
      <c r="B16" s="7">
        <v>678.09900000000005</v>
      </c>
      <c r="C16" s="7">
        <v>487.81900000000002</v>
      </c>
      <c r="D16" s="7">
        <v>297.40999999999997</v>
      </c>
      <c r="E16" s="7">
        <v>7.379999999999999</v>
      </c>
      <c r="F16" s="7">
        <v>1727.3099999999995</v>
      </c>
      <c r="G16" s="7">
        <v>1340.4849999999999</v>
      </c>
      <c r="H16" s="7">
        <v>3284.3819999999987</v>
      </c>
      <c r="I16" s="7">
        <v>1461.364</v>
      </c>
      <c r="K16" s="7">
        <v>561.28199999999993</v>
      </c>
      <c r="L16" s="7">
        <v>145.28499999999997</v>
      </c>
      <c r="M16" s="7">
        <v>14.764999999999999</v>
      </c>
      <c r="N16" s="7">
        <v>118.54500000000002</v>
      </c>
      <c r="P16" s="7">
        <v>91.4</v>
      </c>
      <c r="Q16" s="7">
        <v>46.674999999999997</v>
      </c>
      <c r="S16" s="7">
        <v>1317.0000000000002</v>
      </c>
      <c r="U16" s="7">
        <v>483.35</v>
      </c>
    </row>
    <row r="17" spans="1:21" x14ac:dyDescent="0.25">
      <c r="A17" s="7" t="s">
        <v>25</v>
      </c>
      <c r="C17" s="7">
        <v>1115.2485999999999</v>
      </c>
      <c r="D17" s="7">
        <v>59.085000000000001</v>
      </c>
      <c r="E17" s="7">
        <v>62.795000000000002</v>
      </c>
      <c r="G17" s="7">
        <v>133.32</v>
      </c>
      <c r="H17" s="7">
        <v>2187.069</v>
      </c>
      <c r="I17" s="7">
        <v>441.11</v>
      </c>
      <c r="K17" s="7">
        <v>160.56800000000001</v>
      </c>
      <c r="L17" s="7">
        <v>73.264999999999986</v>
      </c>
      <c r="N17" s="7">
        <v>517.32999999999993</v>
      </c>
      <c r="O17" s="7">
        <v>37</v>
      </c>
      <c r="T17" s="7">
        <v>22.5</v>
      </c>
    </row>
    <row r="18" spans="1:21" x14ac:dyDescent="0.25">
      <c r="A18" s="7" t="s">
        <v>26</v>
      </c>
      <c r="B18" s="7">
        <v>83.61</v>
      </c>
      <c r="C18" s="7">
        <v>222.76999999999998</v>
      </c>
      <c r="D18" s="7">
        <v>9</v>
      </c>
      <c r="G18" s="7">
        <v>7.96</v>
      </c>
      <c r="H18" s="7">
        <v>139.14999999999998</v>
      </c>
      <c r="K18" s="7">
        <v>156.68</v>
      </c>
      <c r="L18" s="7">
        <v>6.415</v>
      </c>
      <c r="N18" s="7">
        <v>7.3</v>
      </c>
      <c r="S18" s="7">
        <v>405.73500000000001</v>
      </c>
    </row>
    <row r="19" spans="1:21" x14ac:dyDescent="0.25">
      <c r="A19" s="7" t="s">
        <v>27</v>
      </c>
      <c r="B19" s="7">
        <v>64.900000000000006</v>
      </c>
      <c r="C19" s="7">
        <v>311.61300000000006</v>
      </c>
      <c r="D19" s="7">
        <v>24.2</v>
      </c>
      <c r="E19" s="7">
        <v>36.045000000000002</v>
      </c>
      <c r="F19" s="7">
        <v>11.535</v>
      </c>
      <c r="G19" s="7">
        <v>407.02000000000004</v>
      </c>
      <c r="H19" s="7">
        <v>642.47500000000025</v>
      </c>
      <c r="I19" s="7">
        <v>169.685</v>
      </c>
      <c r="K19" s="7">
        <v>52.03</v>
      </c>
      <c r="L19" s="7">
        <v>29.615000000000002</v>
      </c>
      <c r="N19" s="7">
        <v>383.94240500000006</v>
      </c>
      <c r="Q19" s="7">
        <v>194.26500000000001</v>
      </c>
      <c r="R19" s="7">
        <v>131.845</v>
      </c>
      <c r="T19" s="7">
        <v>531.80399999999997</v>
      </c>
      <c r="U19" s="7">
        <v>46.044999999999995</v>
      </c>
    </row>
    <row r="20" spans="1:21" x14ac:dyDescent="0.25">
      <c r="A20" s="7" t="s">
        <v>28</v>
      </c>
      <c r="C20" s="7">
        <v>2490.4930000000004</v>
      </c>
      <c r="D20" s="7">
        <v>12.154999999999999</v>
      </c>
      <c r="E20" s="7">
        <v>138.65</v>
      </c>
      <c r="G20" s="7">
        <v>134.54499999999999</v>
      </c>
      <c r="H20" s="7">
        <v>259.64</v>
      </c>
      <c r="I20" s="7">
        <v>156.6</v>
      </c>
      <c r="K20" s="7">
        <v>144.05500000000001</v>
      </c>
      <c r="L20" s="7">
        <v>6.4050000000000002</v>
      </c>
      <c r="M20" s="7">
        <v>20</v>
      </c>
      <c r="N20" s="7">
        <v>628.80399999999997</v>
      </c>
      <c r="Q20" s="7">
        <v>4.9349999999999996</v>
      </c>
      <c r="S20" s="7">
        <v>106.565</v>
      </c>
    </row>
    <row r="21" spans="1:21" x14ac:dyDescent="0.25">
      <c r="A21" s="7" t="s">
        <v>29</v>
      </c>
      <c r="B21" s="7">
        <v>98.89</v>
      </c>
      <c r="C21" s="7">
        <v>214.905</v>
      </c>
      <c r="D21" s="7">
        <v>349.81499999999994</v>
      </c>
      <c r="F21" s="7">
        <v>812.32</v>
      </c>
      <c r="G21" s="7">
        <v>611.09500000000003</v>
      </c>
      <c r="H21" s="7">
        <v>1368.5849999999998</v>
      </c>
      <c r="I21" s="7">
        <v>2126.7329999999993</v>
      </c>
      <c r="K21" s="7">
        <v>253.82300000000001</v>
      </c>
      <c r="L21" s="7">
        <v>443.37000000000006</v>
      </c>
      <c r="N21" s="7">
        <v>22.5</v>
      </c>
      <c r="O21" s="7">
        <v>34.125</v>
      </c>
      <c r="Q21" s="7">
        <v>0.48499999999999999</v>
      </c>
      <c r="S21" s="7">
        <v>824.23500000000013</v>
      </c>
      <c r="U21" s="7">
        <v>915.39</v>
      </c>
    </row>
    <row r="22" spans="1:21" x14ac:dyDescent="0.25">
      <c r="A22" s="7" t="s">
        <v>30</v>
      </c>
      <c r="B22" s="7">
        <v>43.4</v>
      </c>
      <c r="C22" s="7">
        <v>279.85000000000002</v>
      </c>
      <c r="D22" s="7">
        <v>147.93</v>
      </c>
      <c r="E22" s="7">
        <v>102.08500000000001</v>
      </c>
      <c r="F22" s="7">
        <v>269.12</v>
      </c>
      <c r="G22" s="7">
        <v>249.89000000000001</v>
      </c>
      <c r="H22" s="7">
        <v>580.33000000000004</v>
      </c>
      <c r="I22" s="7">
        <v>395.58500000000004</v>
      </c>
      <c r="J22" s="7">
        <v>53.58</v>
      </c>
      <c r="K22" s="7">
        <v>376.70900000000006</v>
      </c>
      <c r="L22" s="7">
        <v>216.536</v>
      </c>
      <c r="Q22" s="7">
        <v>369.7</v>
      </c>
      <c r="S22" s="7">
        <v>11.2</v>
      </c>
    </row>
    <row r="23" spans="1:21" x14ac:dyDescent="0.25">
      <c r="A23" s="7" t="s">
        <v>31</v>
      </c>
      <c r="C23" s="7">
        <v>5.7949999999999999</v>
      </c>
      <c r="D23" s="7">
        <v>22.64</v>
      </c>
      <c r="F23" s="7">
        <v>111.1</v>
      </c>
      <c r="H23" s="7">
        <v>174.20000000000002</v>
      </c>
      <c r="I23" s="7">
        <v>20.7</v>
      </c>
      <c r="J23" s="7">
        <v>90.550000000000011</v>
      </c>
      <c r="K23" s="7">
        <v>64.680000000000007</v>
      </c>
      <c r="N23" s="7">
        <v>25.860000000000003</v>
      </c>
      <c r="O23" s="7">
        <v>22.6</v>
      </c>
      <c r="Q23" s="7">
        <v>141.565</v>
      </c>
    </row>
    <row r="24" spans="1:21" x14ac:dyDescent="0.25">
      <c r="A24" s="7" t="s">
        <v>32</v>
      </c>
      <c r="B24" s="7">
        <v>274.81</v>
      </c>
      <c r="C24" s="7">
        <v>464.44</v>
      </c>
      <c r="D24" s="7">
        <v>546.79999999999995</v>
      </c>
      <c r="E24" s="7">
        <v>72.734999999999999</v>
      </c>
      <c r="F24" s="7">
        <v>58.915000000000006</v>
      </c>
      <c r="G24" s="7">
        <v>502.78999999999996</v>
      </c>
      <c r="H24" s="7">
        <v>988.56500000000017</v>
      </c>
      <c r="I24" s="7">
        <v>1269.7949999999998</v>
      </c>
      <c r="K24" s="7">
        <v>684.78200000000015</v>
      </c>
      <c r="L24" s="7">
        <v>116.13999999999999</v>
      </c>
      <c r="N24" s="7">
        <v>102</v>
      </c>
      <c r="O24" s="7">
        <v>67.7</v>
      </c>
      <c r="P24" s="7">
        <v>67.3</v>
      </c>
      <c r="Q24" s="7">
        <v>522.6</v>
      </c>
    </row>
    <row r="25" spans="1:21" x14ac:dyDescent="0.25">
      <c r="A25" s="7" t="s">
        <v>33</v>
      </c>
      <c r="C25" s="7">
        <v>168.76</v>
      </c>
      <c r="D25" s="7">
        <v>28.634999999999998</v>
      </c>
      <c r="F25" s="7">
        <v>16</v>
      </c>
      <c r="G25" s="7">
        <v>192.73</v>
      </c>
      <c r="H25" s="7">
        <v>826.89999999999975</v>
      </c>
      <c r="I25" s="7">
        <v>213.715</v>
      </c>
      <c r="J25" s="7">
        <v>25.75</v>
      </c>
      <c r="K25" s="7">
        <v>614.6640000000001</v>
      </c>
      <c r="L25" s="7">
        <v>96.96</v>
      </c>
      <c r="N25" s="7">
        <v>38.9</v>
      </c>
      <c r="O25" s="7">
        <v>24.63</v>
      </c>
      <c r="Q25" s="7">
        <v>342.815</v>
      </c>
      <c r="R25" s="7">
        <v>541.68899999999996</v>
      </c>
      <c r="S25" s="7">
        <v>0.36</v>
      </c>
      <c r="T25" s="7">
        <v>6.8849999999999998</v>
      </c>
      <c r="U25" s="7">
        <v>61.05</v>
      </c>
    </row>
    <row r="26" spans="1:21" x14ac:dyDescent="0.25">
      <c r="A26" s="7" t="s">
        <v>34</v>
      </c>
      <c r="B26" s="7">
        <v>7.29</v>
      </c>
      <c r="C26" s="7">
        <v>155.84500000000003</v>
      </c>
      <c r="D26" s="7">
        <v>86.180000000000021</v>
      </c>
      <c r="E26" s="7">
        <v>37.660000000000004</v>
      </c>
      <c r="G26" s="7">
        <v>533.11500000000001</v>
      </c>
      <c r="H26" s="7">
        <v>1318.7349999999999</v>
      </c>
      <c r="I26" s="7">
        <v>737.91000000000031</v>
      </c>
      <c r="K26" s="7">
        <v>342.56500000000011</v>
      </c>
      <c r="L26" s="7">
        <v>224.792</v>
      </c>
      <c r="N26" s="7">
        <v>65.42</v>
      </c>
      <c r="Q26" s="7">
        <v>2.16</v>
      </c>
      <c r="S26" s="7">
        <v>30.684999999999999</v>
      </c>
      <c r="U26" s="7">
        <v>22</v>
      </c>
    </row>
    <row r="27" spans="1:21" x14ac:dyDescent="0.25">
      <c r="A27" s="7" t="s">
        <v>35</v>
      </c>
      <c r="C27" s="7">
        <v>2851.0400000000004</v>
      </c>
      <c r="D27" s="7">
        <v>1.0449999999999999</v>
      </c>
      <c r="E27" s="7">
        <v>140</v>
      </c>
      <c r="F27" s="7">
        <v>12.84</v>
      </c>
      <c r="G27" s="7">
        <v>46.53</v>
      </c>
      <c r="H27" s="7">
        <v>135.57999999999998</v>
      </c>
      <c r="I27" s="7">
        <v>3.9849999999999999</v>
      </c>
      <c r="K27" s="7">
        <v>77.484999999999999</v>
      </c>
      <c r="L27" s="7">
        <v>1.58</v>
      </c>
      <c r="N27" s="7">
        <v>237.32499999999999</v>
      </c>
      <c r="T27" s="7">
        <v>151.19800000000001</v>
      </c>
      <c r="U27" s="7">
        <v>42.1</v>
      </c>
    </row>
    <row r="28" spans="1:21" x14ac:dyDescent="0.25">
      <c r="A28" s="7" t="s">
        <v>36</v>
      </c>
      <c r="C28" s="7">
        <v>12.440000000000001</v>
      </c>
      <c r="H28" s="7">
        <v>64.349999999999994</v>
      </c>
      <c r="I28" s="7">
        <v>12.315</v>
      </c>
      <c r="K28" s="7">
        <v>4.5149999999999997</v>
      </c>
      <c r="M28" s="7">
        <v>66.7</v>
      </c>
      <c r="N28" s="7">
        <v>180.8</v>
      </c>
    </row>
    <row r="29" spans="1:21" x14ac:dyDescent="0.25">
      <c r="A29" s="7" t="s">
        <v>37</v>
      </c>
      <c r="B29" s="7">
        <v>150.61499999999998</v>
      </c>
      <c r="C29" s="7">
        <v>203.36500000000001</v>
      </c>
      <c r="D29" s="7">
        <v>153.05500000000001</v>
      </c>
      <c r="E29" s="7">
        <v>9.0500000000000007</v>
      </c>
      <c r="F29" s="7">
        <v>531.2600000000001</v>
      </c>
      <c r="G29" s="7">
        <v>713.90499999999997</v>
      </c>
      <c r="H29" s="7">
        <v>2081.1549999999993</v>
      </c>
      <c r="I29" s="7">
        <v>863.01500000000033</v>
      </c>
      <c r="K29" s="7">
        <v>16.55</v>
      </c>
      <c r="L29" s="7">
        <v>69.5</v>
      </c>
      <c r="N29" s="7">
        <v>234.79499999999999</v>
      </c>
      <c r="Q29" s="7">
        <v>56.460000000000008</v>
      </c>
      <c r="S29" s="7">
        <v>59.534999999999997</v>
      </c>
      <c r="U29" s="7">
        <v>831.7650000000001</v>
      </c>
    </row>
    <row r="30" spans="1:21" x14ac:dyDescent="0.25">
      <c r="A30" s="7" t="s">
        <v>38</v>
      </c>
      <c r="C30" s="7">
        <v>78.428999999999988</v>
      </c>
      <c r="H30" s="7">
        <v>9.3000000000000007</v>
      </c>
      <c r="J30" s="7">
        <v>48.284999999999997</v>
      </c>
      <c r="K30" s="7">
        <v>5.5</v>
      </c>
      <c r="N30" s="7">
        <v>73.83</v>
      </c>
      <c r="Q30" s="7">
        <v>134.10500000000002</v>
      </c>
    </row>
    <row r="31" spans="1:21" x14ac:dyDescent="0.25">
      <c r="A31" s="7" t="s">
        <v>39</v>
      </c>
      <c r="C31" s="7">
        <v>98.57</v>
      </c>
      <c r="D31" s="7">
        <v>4.04</v>
      </c>
      <c r="G31" s="7">
        <v>709.92499999999995</v>
      </c>
      <c r="H31" s="7">
        <v>140.97499999999999</v>
      </c>
      <c r="I31" s="7">
        <v>102.69</v>
      </c>
      <c r="K31" s="7">
        <v>469.38499999999999</v>
      </c>
      <c r="L31" s="7">
        <v>0.89500000000000002</v>
      </c>
      <c r="N31" s="7">
        <v>47.830000000000005</v>
      </c>
      <c r="O31" s="7">
        <v>209.20299999999997</v>
      </c>
    </row>
    <row r="32" spans="1:21" x14ac:dyDescent="0.25">
      <c r="A32" s="7" t="s">
        <v>40</v>
      </c>
      <c r="B32" s="7">
        <v>5.52</v>
      </c>
      <c r="C32" s="7">
        <v>53.945</v>
      </c>
      <c r="D32" s="7">
        <v>122.38</v>
      </c>
      <c r="G32" s="7">
        <v>21.745000000000001</v>
      </c>
      <c r="H32" s="7">
        <v>187.17500000000004</v>
      </c>
      <c r="I32" s="7">
        <v>777.98300000000006</v>
      </c>
      <c r="K32" s="7">
        <v>19.634999999999998</v>
      </c>
      <c r="L32" s="7">
        <v>57.385000000000005</v>
      </c>
      <c r="N32" s="7">
        <v>119.74</v>
      </c>
    </row>
    <row r="33" spans="1:21" x14ac:dyDescent="0.25">
      <c r="A33" s="7" t="s">
        <v>41</v>
      </c>
      <c r="C33" s="7">
        <v>434.79</v>
      </c>
      <c r="D33" s="7">
        <v>231.53000000000003</v>
      </c>
      <c r="E33" s="7">
        <v>150.375</v>
      </c>
      <c r="F33" s="7">
        <v>23.965</v>
      </c>
      <c r="G33" s="7">
        <v>188.24500000000003</v>
      </c>
      <c r="H33" s="7">
        <v>1054.2199999999998</v>
      </c>
      <c r="I33" s="7">
        <v>250.71</v>
      </c>
      <c r="K33" s="7">
        <v>471.8649999999999</v>
      </c>
      <c r="L33" s="7">
        <v>257.67000000000007</v>
      </c>
      <c r="M33" s="7">
        <v>3.14</v>
      </c>
      <c r="N33" s="7">
        <v>585.995</v>
      </c>
      <c r="O33" s="7">
        <v>25</v>
      </c>
      <c r="Q33" s="7">
        <v>425.0200000000001</v>
      </c>
      <c r="S33" s="7">
        <v>582.245</v>
      </c>
      <c r="T33" s="7">
        <v>161.4</v>
      </c>
      <c r="U33" s="7">
        <v>40</v>
      </c>
    </row>
    <row r="34" spans="1:21" x14ac:dyDescent="0.25">
      <c r="A34" s="7" t="s">
        <v>42</v>
      </c>
      <c r="C34" s="7">
        <v>88.575000000000003</v>
      </c>
      <c r="D34" s="7">
        <v>7.4</v>
      </c>
      <c r="G34" s="7">
        <v>773.38499999999999</v>
      </c>
      <c r="H34" s="7">
        <v>226.86499999999998</v>
      </c>
      <c r="I34" s="7">
        <v>92.555000000000007</v>
      </c>
      <c r="K34" s="7">
        <v>19.22</v>
      </c>
      <c r="S34" s="7">
        <v>135.19999999999999</v>
      </c>
    </row>
    <row r="35" spans="1:21" x14ac:dyDescent="0.25">
      <c r="A35" s="7" t="s">
        <v>43</v>
      </c>
      <c r="B35" s="7">
        <v>1047.19</v>
      </c>
      <c r="C35" s="7">
        <v>22.26</v>
      </c>
      <c r="D35" s="7">
        <v>25</v>
      </c>
      <c r="F35" s="7">
        <v>208.94</v>
      </c>
      <c r="G35" s="7">
        <v>275.505</v>
      </c>
      <c r="H35" s="7">
        <v>220.88000000000002</v>
      </c>
      <c r="K35" s="7">
        <v>233.99500000000003</v>
      </c>
      <c r="L35" s="7">
        <v>17.3</v>
      </c>
      <c r="T35" s="7">
        <v>150</v>
      </c>
      <c r="U35" s="7">
        <v>80</v>
      </c>
    </row>
    <row r="36" spans="1:21" x14ac:dyDescent="0.25">
      <c r="A36" s="7" t="s">
        <v>44</v>
      </c>
      <c r="B36" s="7">
        <v>63</v>
      </c>
      <c r="C36" s="7">
        <v>836.48</v>
      </c>
      <c r="D36" s="7">
        <v>244.83499999999998</v>
      </c>
      <c r="E36" s="7">
        <v>195.80499999999995</v>
      </c>
      <c r="F36" s="7">
        <v>6254.4900000000025</v>
      </c>
      <c r="G36" s="7">
        <v>6320.1449999999977</v>
      </c>
      <c r="H36" s="7">
        <v>1362.6650000000002</v>
      </c>
      <c r="I36" s="7">
        <v>2787.9900000000011</v>
      </c>
      <c r="J36" s="7">
        <v>276.17499999999995</v>
      </c>
      <c r="K36" s="7">
        <v>12724.324999999997</v>
      </c>
      <c r="L36" s="7">
        <v>558.65000000000032</v>
      </c>
      <c r="N36" s="7">
        <v>20</v>
      </c>
      <c r="O36" s="7">
        <v>1194.4050000000002</v>
      </c>
      <c r="Q36" s="7">
        <v>555</v>
      </c>
      <c r="S36" s="7">
        <v>2789.8450000000003</v>
      </c>
      <c r="U36" s="7">
        <v>3697.7099999999996</v>
      </c>
    </row>
    <row r="37" spans="1:21" x14ac:dyDescent="0.25">
      <c r="A37" s="7" t="s">
        <v>45</v>
      </c>
      <c r="B37" s="7">
        <v>154.75</v>
      </c>
      <c r="C37" s="7">
        <v>884.0630000000001</v>
      </c>
      <c r="D37" s="7">
        <v>126.67500000000001</v>
      </c>
      <c r="E37" s="7">
        <v>30.11</v>
      </c>
      <c r="F37" s="7">
        <v>606.70999999999992</v>
      </c>
      <c r="G37" s="7">
        <v>701.56499999999983</v>
      </c>
      <c r="H37" s="7">
        <v>2588.5099999999998</v>
      </c>
      <c r="I37" s="7">
        <v>1048.615</v>
      </c>
      <c r="J37" s="7">
        <v>14.5</v>
      </c>
      <c r="K37" s="7">
        <v>137.62499999999997</v>
      </c>
      <c r="L37" s="7">
        <v>331.78499999999997</v>
      </c>
      <c r="N37" s="7">
        <v>741.45500000000004</v>
      </c>
      <c r="O37" s="7">
        <v>109.93</v>
      </c>
      <c r="P37" s="7">
        <v>67</v>
      </c>
      <c r="Q37" s="7">
        <v>810.6</v>
      </c>
      <c r="S37" s="7">
        <v>18.919999999999998</v>
      </c>
      <c r="U37" s="7">
        <v>142.655</v>
      </c>
    </row>
    <row r="38" spans="1:21" x14ac:dyDescent="0.25">
      <c r="A38" s="7" t="s">
        <v>46</v>
      </c>
      <c r="B38" s="7">
        <v>10.119999999999999</v>
      </c>
      <c r="C38" s="7">
        <v>22.310000000000002</v>
      </c>
      <c r="G38" s="7">
        <v>50.42</v>
      </c>
      <c r="H38" s="7">
        <v>125.55</v>
      </c>
      <c r="I38" s="7">
        <v>105.66500000000001</v>
      </c>
      <c r="K38" s="7">
        <v>10.49</v>
      </c>
      <c r="L38" s="7">
        <v>24.905000000000001</v>
      </c>
      <c r="N38" s="7">
        <v>135.4</v>
      </c>
      <c r="S38" s="7">
        <v>212.32</v>
      </c>
      <c r="U38" s="7">
        <v>26.759999999999998</v>
      </c>
    </row>
    <row r="39" spans="1:21" x14ac:dyDescent="0.25">
      <c r="A39" s="7" t="s">
        <v>47</v>
      </c>
      <c r="B39" s="7">
        <v>58.23</v>
      </c>
      <c r="C39" s="7">
        <v>199.84499999999997</v>
      </c>
      <c r="D39" s="7">
        <v>17.805</v>
      </c>
      <c r="F39" s="7">
        <v>187.255</v>
      </c>
      <c r="G39" s="7">
        <v>25.12</v>
      </c>
      <c r="H39" s="7">
        <v>452.62</v>
      </c>
      <c r="I39" s="7">
        <v>139.08000000000001</v>
      </c>
      <c r="J39" s="7">
        <v>14.47</v>
      </c>
      <c r="K39" s="7">
        <v>103.21</v>
      </c>
      <c r="L39" s="7">
        <v>188.595</v>
      </c>
      <c r="N39" s="7">
        <v>81.760000000000005</v>
      </c>
      <c r="Q39" s="7">
        <v>306.14</v>
      </c>
      <c r="S39" s="7">
        <v>88.3</v>
      </c>
    </row>
    <row r="40" spans="1:21" x14ac:dyDescent="0.25">
      <c r="A40" s="7" t="s">
        <v>48</v>
      </c>
      <c r="B40" s="7">
        <v>248.4</v>
      </c>
      <c r="C40" s="7">
        <v>878.29099999999994</v>
      </c>
      <c r="D40" s="7">
        <v>317.70499999999993</v>
      </c>
      <c r="E40" s="7">
        <v>276.875</v>
      </c>
      <c r="F40" s="7">
        <v>466.12000000000006</v>
      </c>
      <c r="G40" s="7">
        <v>1217.83</v>
      </c>
      <c r="H40" s="7">
        <v>1814.5700000000004</v>
      </c>
      <c r="I40" s="7">
        <v>851.91500000000008</v>
      </c>
      <c r="J40" s="7">
        <v>97.9</v>
      </c>
      <c r="K40" s="7">
        <v>110.43500000000002</v>
      </c>
      <c r="L40" s="7">
        <v>1131.9049999999997</v>
      </c>
      <c r="M40" s="7">
        <v>0.4</v>
      </c>
      <c r="N40" s="7">
        <v>701.07999999999993</v>
      </c>
      <c r="O40" s="7">
        <v>251.625</v>
      </c>
      <c r="P40" s="7">
        <v>531.80999999999995</v>
      </c>
      <c r="Q40" s="7">
        <v>611.82500000000005</v>
      </c>
      <c r="S40" s="7">
        <v>1230.3050000000001</v>
      </c>
      <c r="T40" s="7">
        <v>50.26</v>
      </c>
      <c r="U40" s="7">
        <v>486.875</v>
      </c>
    </row>
    <row r="41" spans="1:21" x14ac:dyDescent="0.25">
      <c r="A41" s="7" t="s">
        <v>49</v>
      </c>
      <c r="F41" s="7">
        <v>203.625</v>
      </c>
      <c r="G41" s="7">
        <v>15.2</v>
      </c>
      <c r="S41" s="7">
        <v>200</v>
      </c>
    </row>
    <row r="42" spans="1:21" x14ac:dyDescent="0.25">
      <c r="A42" s="7" t="s">
        <v>50</v>
      </c>
      <c r="C42" s="7">
        <v>22.509999999999998</v>
      </c>
      <c r="D42" s="7">
        <v>60.989999999999995</v>
      </c>
      <c r="G42" s="7">
        <v>12.379999999999999</v>
      </c>
      <c r="H42" s="7">
        <v>106.98499999999999</v>
      </c>
      <c r="I42" s="7">
        <v>346.24</v>
      </c>
      <c r="K42" s="7">
        <v>72.615000000000009</v>
      </c>
      <c r="R42" s="7">
        <v>105</v>
      </c>
      <c r="U42" s="7">
        <v>60.675000000000004</v>
      </c>
    </row>
    <row r="43" spans="1:21" x14ac:dyDescent="0.25">
      <c r="A43" s="7" t="s">
        <v>51</v>
      </c>
      <c r="C43" s="7">
        <v>195.79999999999995</v>
      </c>
      <c r="D43" s="7">
        <v>45.67</v>
      </c>
      <c r="E43" s="7">
        <v>7.66</v>
      </c>
      <c r="G43" s="7">
        <v>54.857000000000006</v>
      </c>
      <c r="H43" s="7">
        <v>464.03999999999996</v>
      </c>
      <c r="I43" s="7">
        <v>115.62</v>
      </c>
      <c r="K43" s="7">
        <v>65.185000000000002</v>
      </c>
      <c r="L43" s="7">
        <v>15.57</v>
      </c>
      <c r="M43" s="7">
        <v>1</v>
      </c>
      <c r="N43" s="7">
        <v>146.82</v>
      </c>
      <c r="O43" s="7">
        <v>127.9</v>
      </c>
      <c r="T43" s="7">
        <v>20</v>
      </c>
      <c r="U43" s="7">
        <v>81.86</v>
      </c>
    </row>
    <row r="44" spans="1:21" x14ac:dyDescent="0.25">
      <c r="A44" s="7" t="s">
        <v>52</v>
      </c>
      <c r="C44" s="7">
        <v>19.585000000000001</v>
      </c>
      <c r="H44" s="7">
        <v>77.099999999999994</v>
      </c>
      <c r="J44" s="7">
        <v>6.5250000000000004</v>
      </c>
      <c r="K44" s="7">
        <v>31.484999999999999</v>
      </c>
      <c r="L44" s="7">
        <v>59.385000000000005</v>
      </c>
      <c r="Q44" s="7">
        <v>434.48999999999995</v>
      </c>
    </row>
    <row r="45" spans="1:21" x14ac:dyDescent="0.25">
      <c r="A45" s="7" t="s">
        <v>53</v>
      </c>
      <c r="B45" s="7">
        <v>107.02</v>
      </c>
      <c r="C45" s="7">
        <v>117.76999999999998</v>
      </c>
      <c r="D45" s="7">
        <v>5.1050000000000004</v>
      </c>
      <c r="E45" s="7">
        <v>1553.605</v>
      </c>
      <c r="F45" s="7">
        <v>343.35500000000002</v>
      </c>
      <c r="G45" s="7">
        <v>81.280000000000015</v>
      </c>
      <c r="H45" s="7">
        <v>743.81999999999994</v>
      </c>
      <c r="I45" s="7">
        <v>66.549999999999983</v>
      </c>
      <c r="K45" s="7">
        <v>303.67899999999992</v>
      </c>
      <c r="L45" s="7">
        <v>6.5650000000000004</v>
      </c>
      <c r="N45" s="7">
        <v>70.900000000000006</v>
      </c>
      <c r="T45" s="7">
        <v>41.46</v>
      </c>
    </row>
    <row r="46" spans="1:21" x14ac:dyDescent="0.25">
      <c r="A46" s="7" t="s">
        <v>54</v>
      </c>
      <c r="B46" s="7">
        <v>386.31</v>
      </c>
      <c r="C46" s="7">
        <v>2498.3545000000008</v>
      </c>
      <c r="D46" s="7">
        <v>25.884999999999998</v>
      </c>
      <c r="F46" s="7">
        <v>2356.1899999999991</v>
      </c>
      <c r="G46" s="7">
        <v>326.65499999999997</v>
      </c>
      <c r="H46" s="7">
        <v>2687.8499999999995</v>
      </c>
      <c r="I46" s="7">
        <v>1857.3999999999999</v>
      </c>
      <c r="J46" s="7">
        <v>15.595000000000001</v>
      </c>
      <c r="K46" s="7">
        <v>752.00500000000011</v>
      </c>
      <c r="L46" s="7">
        <v>86.320000000000007</v>
      </c>
      <c r="N46" s="7">
        <v>3199.5699999999993</v>
      </c>
      <c r="O46" s="7">
        <v>327.2</v>
      </c>
      <c r="P46" s="7">
        <v>350.31</v>
      </c>
      <c r="Q46" s="7">
        <v>210.45</v>
      </c>
      <c r="R46" s="7">
        <v>219.2</v>
      </c>
      <c r="S46" s="7">
        <v>237.9</v>
      </c>
      <c r="T46" s="7">
        <v>147.72</v>
      </c>
      <c r="U46" s="7">
        <v>507.548</v>
      </c>
    </row>
    <row r="47" spans="1:21" x14ac:dyDescent="0.25">
      <c r="A47" s="7" t="s">
        <v>55</v>
      </c>
      <c r="C47" s="7">
        <v>36.245000000000005</v>
      </c>
      <c r="D47" s="7">
        <v>7.52</v>
      </c>
      <c r="E47" s="7">
        <v>7.4539999999999997</v>
      </c>
      <c r="G47" s="7">
        <v>180.53</v>
      </c>
      <c r="H47" s="7">
        <v>784.11500000000001</v>
      </c>
      <c r="K47" s="7">
        <v>119.34</v>
      </c>
      <c r="N47" s="7">
        <v>176.30500000000001</v>
      </c>
      <c r="Q47" s="7">
        <v>165.7050000000001</v>
      </c>
      <c r="R47" s="7">
        <v>107.4</v>
      </c>
      <c r="T47" s="7">
        <v>31.669999999999998</v>
      </c>
      <c r="U47" s="7">
        <v>145.12</v>
      </c>
    </row>
    <row r="48" spans="1:21" x14ac:dyDescent="0.25">
      <c r="A48" s="7" t="s">
        <v>56</v>
      </c>
      <c r="B48" s="7">
        <v>33.94</v>
      </c>
      <c r="C48" s="7">
        <v>279.90699999999998</v>
      </c>
      <c r="D48" s="7">
        <v>74.525000000000006</v>
      </c>
      <c r="E48" s="7">
        <v>151.14000000000001</v>
      </c>
      <c r="F48" s="7">
        <v>29.675000000000001</v>
      </c>
      <c r="G48" s="7">
        <v>312.83500000000009</v>
      </c>
      <c r="H48" s="7">
        <v>1734.6250000000005</v>
      </c>
      <c r="I48" s="7">
        <v>460.29000000000008</v>
      </c>
      <c r="K48" s="7">
        <v>221.22200000000001</v>
      </c>
      <c r="L48" s="7">
        <v>110.72000000000001</v>
      </c>
      <c r="N48" s="7">
        <v>103.22000000000001</v>
      </c>
      <c r="P48" s="7">
        <v>14.404999999999999</v>
      </c>
      <c r="S48" s="7">
        <v>295.89999999999998</v>
      </c>
      <c r="T48" s="7">
        <v>1.5389999999999999</v>
      </c>
      <c r="U48" s="7">
        <v>44.695</v>
      </c>
    </row>
    <row r="49" spans="1:21" x14ac:dyDescent="0.25">
      <c r="A49" s="7" t="s">
        <v>57</v>
      </c>
      <c r="C49" s="7">
        <v>18</v>
      </c>
      <c r="D49" s="7">
        <v>1.37</v>
      </c>
      <c r="G49" s="7">
        <v>20.9</v>
      </c>
      <c r="H49" s="7">
        <v>139.92500000000001</v>
      </c>
      <c r="I49" s="7">
        <v>108.175</v>
      </c>
      <c r="J49" s="7">
        <v>29.3</v>
      </c>
      <c r="K49" s="7">
        <v>6.42</v>
      </c>
      <c r="L49" s="7">
        <v>18.010000000000002</v>
      </c>
      <c r="Q49" s="7">
        <v>93.439999999999984</v>
      </c>
      <c r="R49" s="7">
        <v>216.28500000000003</v>
      </c>
      <c r="U49" s="7">
        <v>0.94</v>
      </c>
    </row>
    <row r="50" spans="1:21" x14ac:dyDescent="0.25">
      <c r="A50" s="7" t="s">
        <v>58</v>
      </c>
      <c r="C50" s="7">
        <v>223.535</v>
      </c>
      <c r="D50" s="7">
        <v>83.564999999999998</v>
      </c>
      <c r="E50" s="7">
        <v>2.0750000000000002</v>
      </c>
      <c r="F50" s="7">
        <v>151.9</v>
      </c>
      <c r="G50" s="7">
        <v>67.460000000000008</v>
      </c>
      <c r="H50" s="7">
        <v>455.53499999999991</v>
      </c>
      <c r="I50" s="7">
        <v>198.87000000000003</v>
      </c>
      <c r="J50" s="7">
        <v>61.245000000000005</v>
      </c>
      <c r="K50" s="7">
        <v>1068.0950000000007</v>
      </c>
      <c r="L50" s="7">
        <v>237.24999999999997</v>
      </c>
      <c r="N50" s="7">
        <v>115.09500000000001</v>
      </c>
      <c r="Q50" s="7">
        <v>33.564999999999998</v>
      </c>
      <c r="S50" s="7">
        <v>343.245</v>
      </c>
      <c r="T50" s="7">
        <v>65.25</v>
      </c>
      <c r="U50" s="7">
        <v>117.895</v>
      </c>
    </row>
    <row r="51" spans="1:21" x14ac:dyDescent="0.25">
      <c r="A51" s="7" t="s">
        <v>59</v>
      </c>
      <c r="B51" s="7">
        <v>5.92</v>
      </c>
      <c r="C51" s="7">
        <v>326.47800000000007</v>
      </c>
      <c r="D51" s="7">
        <v>97.49</v>
      </c>
      <c r="E51" s="7">
        <v>23.099999999999994</v>
      </c>
      <c r="F51" s="7">
        <v>15</v>
      </c>
      <c r="G51" s="7">
        <v>115.375</v>
      </c>
      <c r="H51" s="7">
        <v>1230.02</v>
      </c>
      <c r="I51" s="7">
        <v>272.005</v>
      </c>
      <c r="K51" s="7">
        <v>392.57000000000022</v>
      </c>
      <c r="L51" s="7">
        <v>325.35500000000008</v>
      </c>
      <c r="N51" s="7">
        <v>91</v>
      </c>
      <c r="Q51" s="7">
        <v>679.59500000000014</v>
      </c>
      <c r="S51" s="7">
        <v>7.09</v>
      </c>
      <c r="U51" s="7">
        <v>8.65</v>
      </c>
    </row>
    <row r="52" spans="1:21" x14ac:dyDescent="0.25">
      <c r="A52" s="7" t="s">
        <v>60</v>
      </c>
      <c r="C52" s="7">
        <v>121.78</v>
      </c>
      <c r="D52" s="7">
        <v>1.0149999999999999</v>
      </c>
      <c r="E52" s="7">
        <v>4.07</v>
      </c>
      <c r="G52" s="7">
        <v>2.57</v>
      </c>
      <c r="H52" s="7">
        <v>343.98499999999996</v>
      </c>
      <c r="I52" s="7">
        <v>83.075000000000003</v>
      </c>
      <c r="N52" s="7">
        <v>506.90999999999997</v>
      </c>
      <c r="Q52" s="7">
        <v>10</v>
      </c>
      <c r="U52" s="7">
        <v>4.0650000000000004</v>
      </c>
    </row>
    <row r="53" spans="1:21" x14ac:dyDescent="0.25">
      <c r="A53" s="7" t="s">
        <v>61</v>
      </c>
      <c r="C53" s="7">
        <v>90.3</v>
      </c>
      <c r="D53" s="7">
        <v>8.4949999999999992</v>
      </c>
      <c r="G53" s="7">
        <v>11.5</v>
      </c>
      <c r="H53" s="7">
        <v>24.85</v>
      </c>
      <c r="N53" s="7">
        <v>762.9899999999999</v>
      </c>
      <c r="Q53" s="7">
        <v>167.80499999999998</v>
      </c>
      <c r="R53" s="7">
        <v>220</v>
      </c>
      <c r="T53" s="7">
        <v>17</v>
      </c>
    </row>
    <row r="55" spans="1:21" x14ac:dyDescent="0.25">
      <c r="A55" s="7" t="s">
        <v>9</v>
      </c>
      <c r="B55" s="7">
        <f t="shared" ref="B55:U55" si="0">SUM(B2:B53)</f>
        <v>4823.7740000000003</v>
      </c>
      <c r="C55" s="7">
        <f t="shared" si="0"/>
        <v>31524.453599999997</v>
      </c>
      <c r="D55" s="7">
        <f t="shared" si="0"/>
        <v>4541.0099999999984</v>
      </c>
      <c r="E55" s="7">
        <f t="shared" si="0"/>
        <v>3921.7489999999993</v>
      </c>
      <c r="F55" s="7">
        <f t="shared" si="0"/>
        <v>15957.034999999998</v>
      </c>
      <c r="G55" s="7">
        <f t="shared" si="0"/>
        <v>25651.703999999987</v>
      </c>
      <c r="H55" s="7">
        <f t="shared" si="0"/>
        <v>41392.462999999996</v>
      </c>
      <c r="I55" s="7">
        <f t="shared" si="0"/>
        <v>21783.879000000008</v>
      </c>
      <c r="J55" s="7">
        <f t="shared" si="0"/>
        <v>1291.8450000000003</v>
      </c>
      <c r="K55" s="7">
        <f t="shared" si="0"/>
        <v>30732.087400000011</v>
      </c>
      <c r="L55" s="7">
        <f t="shared" si="0"/>
        <v>6360.9930000000004</v>
      </c>
      <c r="M55" s="7">
        <f t="shared" si="0"/>
        <v>586.98</v>
      </c>
      <c r="N55" s="7">
        <f t="shared" si="0"/>
        <v>14752.165404999996</v>
      </c>
      <c r="O55" s="7">
        <f t="shared" si="0"/>
        <v>5746.4679999999998</v>
      </c>
      <c r="P55" s="7">
        <f t="shared" si="0"/>
        <v>2733.6150000000002</v>
      </c>
      <c r="Q55" s="7">
        <f t="shared" si="0"/>
        <v>9536.0650000000023</v>
      </c>
      <c r="R55" s="7">
        <f t="shared" si="0"/>
        <v>1541.4190000000001</v>
      </c>
      <c r="S55" s="7">
        <f t="shared" si="0"/>
        <v>9711.9600000000009</v>
      </c>
      <c r="T55" s="7">
        <f t="shared" si="0"/>
        <v>3481.6235000000006</v>
      </c>
      <c r="U55" s="7">
        <f t="shared" si="0"/>
        <v>10725.143000000004</v>
      </c>
    </row>
    <row r="56" spans="1:21" s="8" customFormat="1" x14ac:dyDescent="0.25">
      <c r="A56" s="8" t="s">
        <v>3</v>
      </c>
      <c r="B56" s="8">
        <v>117</v>
      </c>
      <c r="C56" s="8">
        <v>2005</v>
      </c>
      <c r="D56" s="8">
        <v>427</v>
      </c>
      <c r="E56" s="8">
        <v>133</v>
      </c>
      <c r="F56" s="8">
        <v>770</v>
      </c>
      <c r="G56" s="8">
        <v>323</v>
      </c>
      <c r="H56" s="8">
        <v>1297</v>
      </c>
      <c r="I56" s="8">
        <v>742</v>
      </c>
      <c r="J56" s="8">
        <v>50</v>
      </c>
      <c r="K56" s="8">
        <v>1851</v>
      </c>
      <c r="L56" s="8">
        <v>413</v>
      </c>
      <c r="M56" s="8">
        <v>18</v>
      </c>
      <c r="N56" s="8">
        <v>573</v>
      </c>
      <c r="O56" s="8">
        <v>99</v>
      </c>
      <c r="P56" s="8">
        <v>54</v>
      </c>
      <c r="Q56" s="8">
        <v>384</v>
      </c>
      <c r="R56" s="8">
        <v>25</v>
      </c>
      <c r="S56" s="8">
        <v>141</v>
      </c>
      <c r="T56" s="8">
        <v>59</v>
      </c>
      <c r="U56" s="8">
        <v>195</v>
      </c>
    </row>
  </sheetData>
  <hyperlinks>
    <hyperlink ref="A1" location="TOC!C7"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pane xSplit="2" ySplit="2" topLeftCell="C3" activePane="bottomRight" state="frozen"/>
      <selection pane="topRight" activeCell="C1" sqref="C1"/>
      <selection pane="bottomLeft" activeCell="A2" sqref="A2"/>
      <selection pane="bottomRight"/>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4" t="s">
        <v>152</v>
      </c>
      <c r="F1" s="44" t="s">
        <v>188</v>
      </c>
      <c r="G1" s="44"/>
      <c r="H1" s="44"/>
      <c r="J1" s="44" t="s">
        <v>188</v>
      </c>
      <c r="K1" s="44"/>
      <c r="L1" s="44"/>
    </row>
    <row r="2" spans="1:12" s="6" customFormat="1" ht="30" x14ac:dyDescent="0.25">
      <c r="A2" s="9" t="s">
        <v>87</v>
      </c>
      <c r="B2" s="9" t="s">
        <v>1</v>
      </c>
      <c r="C2" s="35" t="s">
        <v>187</v>
      </c>
      <c r="D2" s="9" t="s">
        <v>94</v>
      </c>
      <c r="F2" s="6" t="s">
        <v>88</v>
      </c>
      <c r="G2" s="6" t="s">
        <v>89</v>
      </c>
      <c r="H2" s="6" t="s">
        <v>90</v>
      </c>
      <c r="J2" s="7" t="s">
        <v>91</v>
      </c>
      <c r="K2" s="7" t="s">
        <v>92</v>
      </c>
      <c r="L2" s="7" t="s">
        <v>93</v>
      </c>
    </row>
    <row r="3" spans="1:12" x14ac:dyDescent="0.25">
      <c r="A3" s="9">
        <v>2013</v>
      </c>
      <c r="B3" s="9">
        <v>7</v>
      </c>
      <c r="C3" s="7">
        <v>2821.8049999999998</v>
      </c>
      <c r="D3" s="9">
        <v>161</v>
      </c>
      <c r="F3" s="7">
        <v>2739.0099999999998</v>
      </c>
      <c r="G3" s="7">
        <v>2.9749999999999996</v>
      </c>
      <c r="H3" s="7">
        <v>79.819999999999993</v>
      </c>
      <c r="J3" s="7">
        <v>2127.7349999999997</v>
      </c>
      <c r="K3" s="7">
        <v>691.94</v>
      </c>
      <c r="L3" s="7">
        <v>2.13</v>
      </c>
    </row>
    <row r="4" spans="1:12" x14ac:dyDescent="0.25">
      <c r="B4" s="9">
        <v>8</v>
      </c>
      <c r="C4" s="7">
        <v>6025.9850000000024</v>
      </c>
      <c r="D4" s="9">
        <v>383</v>
      </c>
      <c r="F4" s="7">
        <v>5401.3500000000022</v>
      </c>
      <c r="G4" s="7">
        <v>251.88499999999999</v>
      </c>
      <c r="H4" s="7">
        <v>372.75</v>
      </c>
      <c r="J4" s="7">
        <v>4724.630000000001</v>
      </c>
      <c r="K4" s="7">
        <v>1297.6899999999998</v>
      </c>
      <c r="L4" s="7">
        <v>3.665</v>
      </c>
    </row>
    <row r="5" spans="1:12" x14ac:dyDescent="0.25">
      <c r="B5" s="9">
        <v>9</v>
      </c>
      <c r="C5" s="7">
        <v>5387.1169999999984</v>
      </c>
      <c r="D5" s="9">
        <v>364</v>
      </c>
      <c r="F5" s="7">
        <v>5250.1419999999989</v>
      </c>
      <c r="H5" s="7">
        <v>136.97499999999999</v>
      </c>
      <c r="J5" s="7">
        <v>4560.5869999999986</v>
      </c>
      <c r="K5" s="7">
        <v>826.53</v>
      </c>
    </row>
    <row r="6" spans="1:12" x14ac:dyDescent="0.25">
      <c r="B6" s="9">
        <v>10</v>
      </c>
      <c r="C6" s="7">
        <v>5094.16</v>
      </c>
      <c r="D6" s="9">
        <v>297</v>
      </c>
      <c r="F6" s="7">
        <v>4948.4549999999999</v>
      </c>
      <c r="G6" s="7">
        <v>68</v>
      </c>
      <c r="H6" s="7">
        <v>77.705000000000013</v>
      </c>
      <c r="J6" s="7">
        <v>3669.6700000000005</v>
      </c>
      <c r="K6" s="7">
        <v>1356.49</v>
      </c>
      <c r="L6" s="7">
        <v>68</v>
      </c>
    </row>
    <row r="7" spans="1:12" x14ac:dyDescent="0.25">
      <c r="B7" s="9">
        <v>11</v>
      </c>
      <c r="C7" s="7">
        <v>5857.2358999999997</v>
      </c>
      <c r="D7" s="9">
        <v>357</v>
      </c>
      <c r="F7" s="7">
        <v>5547.5109000000002</v>
      </c>
      <c r="G7" s="7">
        <v>58.54</v>
      </c>
      <c r="H7" s="7">
        <v>251.185</v>
      </c>
      <c r="J7" s="7">
        <v>4955.8958999999995</v>
      </c>
      <c r="K7" s="7">
        <v>898.7</v>
      </c>
      <c r="L7" s="7">
        <v>2.64</v>
      </c>
    </row>
    <row r="8" spans="1:12" x14ac:dyDescent="0.25">
      <c r="B8" s="9">
        <v>12</v>
      </c>
      <c r="C8" s="7">
        <v>7295.7860000000028</v>
      </c>
      <c r="D8" s="9">
        <v>476</v>
      </c>
      <c r="F8" s="7">
        <v>6922.9010000000026</v>
      </c>
      <c r="G8" s="7">
        <v>82.704999999999998</v>
      </c>
      <c r="H8" s="7">
        <v>290.17999999999995</v>
      </c>
      <c r="J8" s="7">
        <v>6187.7060000000029</v>
      </c>
      <c r="K8" s="7">
        <v>1108.08</v>
      </c>
    </row>
    <row r="9" spans="1:12" x14ac:dyDescent="0.25">
      <c r="A9" s="9">
        <v>2014</v>
      </c>
      <c r="B9" s="9">
        <v>1</v>
      </c>
      <c r="C9" s="7">
        <v>3905.7550000000001</v>
      </c>
      <c r="D9" s="9">
        <v>187</v>
      </c>
      <c r="F9" s="7">
        <v>3871.6750000000002</v>
      </c>
      <c r="G9" s="7">
        <v>11.4</v>
      </c>
      <c r="H9" s="7">
        <v>22.68</v>
      </c>
      <c r="J9" s="7">
        <v>3205.2849999999994</v>
      </c>
      <c r="K9" s="7">
        <v>692.97</v>
      </c>
      <c r="L9" s="7">
        <v>7.5</v>
      </c>
    </row>
    <row r="10" spans="1:12" x14ac:dyDescent="0.25">
      <c r="B10" s="9">
        <v>2</v>
      </c>
      <c r="C10" s="7">
        <v>2362.692</v>
      </c>
      <c r="D10" s="9">
        <v>157</v>
      </c>
      <c r="F10" s="7">
        <v>2236.7169999999996</v>
      </c>
      <c r="G10" s="7">
        <v>75.45</v>
      </c>
      <c r="H10" s="7">
        <v>50.524999999999999</v>
      </c>
      <c r="J10" s="7">
        <v>1430.442</v>
      </c>
      <c r="K10" s="7">
        <v>856.8</v>
      </c>
      <c r="L10" s="7">
        <v>75.45</v>
      </c>
    </row>
    <row r="11" spans="1:12" x14ac:dyDescent="0.25">
      <c r="B11" s="9">
        <v>3</v>
      </c>
      <c r="C11" s="7">
        <v>6614.7379999999994</v>
      </c>
      <c r="D11" s="9">
        <v>297</v>
      </c>
      <c r="F11" s="7">
        <v>6013.9849999999997</v>
      </c>
      <c r="G11" s="7">
        <v>16.425000000000001</v>
      </c>
      <c r="H11" s="7">
        <v>584.32799999999997</v>
      </c>
      <c r="J11" s="7">
        <v>3864.7279999999996</v>
      </c>
      <c r="K11" s="7">
        <v>2733.5850000000009</v>
      </c>
      <c r="L11" s="7">
        <v>16.425000000000001</v>
      </c>
    </row>
    <row r="12" spans="1:12" x14ac:dyDescent="0.25">
      <c r="B12" s="9">
        <v>4</v>
      </c>
      <c r="C12" s="7">
        <v>5542.9814049999995</v>
      </c>
      <c r="D12" s="9">
        <v>267</v>
      </c>
      <c r="F12" s="7">
        <v>5349.6064049999995</v>
      </c>
      <c r="G12" s="7">
        <v>7.15</v>
      </c>
      <c r="H12" s="7">
        <v>186.22499999999999</v>
      </c>
      <c r="J12" s="7">
        <v>3491.6634049999989</v>
      </c>
      <c r="K12" s="7">
        <v>2044.1680000000001</v>
      </c>
      <c r="L12" s="7">
        <v>7.15</v>
      </c>
    </row>
    <row r="13" spans="1:12" x14ac:dyDescent="0.25">
      <c r="B13" s="9">
        <v>5</v>
      </c>
      <c r="C13" s="7">
        <v>5532.72</v>
      </c>
      <c r="D13" s="9">
        <v>282</v>
      </c>
      <c r="F13" s="7">
        <v>5326.48</v>
      </c>
      <c r="G13" s="7">
        <v>16.755000000000003</v>
      </c>
      <c r="H13" s="7">
        <v>189.48500000000001</v>
      </c>
      <c r="J13" s="7">
        <v>3686.7149999999992</v>
      </c>
      <c r="K13" s="7">
        <v>1844.0050000000001</v>
      </c>
      <c r="L13" s="7">
        <v>2</v>
      </c>
    </row>
    <row r="14" spans="1:12" x14ac:dyDescent="0.25">
      <c r="B14" s="9">
        <v>6</v>
      </c>
      <c r="C14" s="7">
        <v>8340.9174999999977</v>
      </c>
      <c r="D14" s="9">
        <v>380</v>
      </c>
      <c r="F14" s="7">
        <v>7878.4524999999985</v>
      </c>
      <c r="G14" s="7">
        <v>21.155000000000001</v>
      </c>
      <c r="H14" s="7">
        <v>441.31000000000006</v>
      </c>
      <c r="J14" s="7">
        <v>5550.3725000000013</v>
      </c>
      <c r="K14" s="7">
        <v>2789.2449999999985</v>
      </c>
      <c r="L14" s="7">
        <v>1.3</v>
      </c>
    </row>
    <row r="15" spans="1:12" x14ac:dyDescent="0.25">
      <c r="B15" s="9">
        <v>7</v>
      </c>
      <c r="C15" s="7">
        <v>5333.6509999999989</v>
      </c>
      <c r="D15" s="9">
        <v>281</v>
      </c>
      <c r="F15" s="7">
        <v>5140.1209999999992</v>
      </c>
      <c r="G15" s="7">
        <v>55.39</v>
      </c>
      <c r="H15" s="7">
        <v>138.13999999999999</v>
      </c>
      <c r="J15" s="7">
        <v>4372.9159999999993</v>
      </c>
      <c r="K15" s="7">
        <v>960.7349999999999</v>
      </c>
    </row>
    <row r="16" spans="1:12" x14ac:dyDescent="0.25">
      <c r="B16" s="9">
        <v>8</v>
      </c>
      <c r="C16" s="7">
        <v>4648.896999999999</v>
      </c>
      <c r="D16" s="9">
        <v>181</v>
      </c>
      <c r="F16" s="7">
        <v>4619.1569999999992</v>
      </c>
      <c r="G16" s="7">
        <v>15.95</v>
      </c>
      <c r="H16" s="7">
        <v>13.79</v>
      </c>
      <c r="J16" s="7">
        <v>2676.587</v>
      </c>
      <c r="K16" s="7">
        <v>1972.31</v>
      </c>
    </row>
    <row r="17" spans="1:12" x14ac:dyDescent="0.25">
      <c r="B17" s="9">
        <v>9</v>
      </c>
      <c r="C17" s="7">
        <v>4616.942</v>
      </c>
      <c r="D17" s="9">
        <v>144</v>
      </c>
      <c r="F17" s="7">
        <v>4532.5519999999997</v>
      </c>
      <c r="G17" s="7">
        <v>4.1400000000000006</v>
      </c>
      <c r="H17" s="7">
        <v>80.25</v>
      </c>
      <c r="J17" s="7">
        <v>2700.6170000000006</v>
      </c>
      <c r="K17" s="7">
        <v>1915.3249999999998</v>
      </c>
      <c r="L17" s="7">
        <v>1</v>
      </c>
    </row>
    <row r="18" spans="1:12" x14ac:dyDescent="0.25">
      <c r="B18" s="9">
        <v>10</v>
      </c>
      <c r="C18" s="7">
        <v>4193.7309999999998</v>
      </c>
      <c r="D18" s="9">
        <v>150</v>
      </c>
      <c r="F18" s="7">
        <v>4074.3230000000003</v>
      </c>
      <c r="G18" s="7">
        <v>51.765000000000001</v>
      </c>
      <c r="H18" s="7">
        <v>67.643000000000001</v>
      </c>
      <c r="J18" s="7">
        <v>3034.5509999999999</v>
      </c>
      <c r="K18" s="7">
        <v>1130.04</v>
      </c>
      <c r="L18" s="7">
        <v>29.14</v>
      </c>
    </row>
    <row r="19" spans="1:12" x14ac:dyDescent="0.25">
      <c r="B19" s="9">
        <v>11</v>
      </c>
      <c r="C19" s="7">
        <v>6334.7080000000014</v>
      </c>
      <c r="D19" s="9">
        <v>191</v>
      </c>
      <c r="F19" s="7">
        <v>5353.313000000001</v>
      </c>
      <c r="G19" s="7">
        <v>846.7</v>
      </c>
      <c r="H19" s="7">
        <v>134.69499999999999</v>
      </c>
      <c r="J19" s="7">
        <v>4495.5429999999997</v>
      </c>
      <c r="K19" s="7">
        <v>1675.9649999999997</v>
      </c>
      <c r="L19" s="7">
        <v>163.19999999999999</v>
      </c>
    </row>
    <row r="20" spans="1:12" x14ac:dyDescent="0.25">
      <c r="B20" s="9">
        <v>12</v>
      </c>
      <c r="C20" s="7">
        <v>9186.3690000000024</v>
      </c>
      <c r="D20" s="9">
        <v>294</v>
      </c>
      <c r="F20" s="7">
        <v>8900.4689999999991</v>
      </c>
      <c r="G20" s="7">
        <v>204.71499999999997</v>
      </c>
      <c r="H20" s="7">
        <v>81.185000000000002</v>
      </c>
      <c r="J20" s="7">
        <v>5627.0890000000018</v>
      </c>
      <c r="K20" s="7">
        <v>3552.6800000000003</v>
      </c>
      <c r="L20" s="7">
        <v>6.6</v>
      </c>
    </row>
    <row r="21" spans="1:12" x14ac:dyDescent="0.25">
      <c r="A21" s="9">
        <v>2015</v>
      </c>
      <c r="B21" s="9">
        <v>1</v>
      </c>
      <c r="C21" s="7">
        <v>4358.5</v>
      </c>
      <c r="D21" s="9">
        <v>119</v>
      </c>
      <c r="F21" s="7">
        <v>3931.3049999999998</v>
      </c>
      <c r="G21" s="7">
        <v>370.22</v>
      </c>
      <c r="H21" s="7">
        <v>56.975000000000001</v>
      </c>
      <c r="J21" s="7">
        <v>2850.52</v>
      </c>
      <c r="K21" s="7">
        <v>1507.98</v>
      </c>
    </row>
    <row r="22" spans="1:12" x14ac:dyDescent="0.25">
      <c r="B22" s="9">
        <v>2</v>
      </c>
      <c r="C22" s="7">
        <v>2512.81</v>
      </c>
      <c r="D22" s="9">
        <v>76</v>
      </c>
      <c r="F22" s="7">
        <v>2505.7900000000004</v>
      </c>
      <c r="H22" s="7">
        <v>7.0200000000000005</v>
      </c>
      <c r="J22" s="7">
        <v>1831.93</v>
      </c>
      <c r="K22" s="7">
        <v>680.88</v>
      </c>
    </row>
    <row r="23" spans="1:12" x14ac:dyDescent="0.25">
      <c r="B23" s="9">
        <v>3</v>
      </c>
      <c r="C23" s="7">
        <v>4940.7920000000004</v>
      </c>
      <c r="D23" s="9">
        <v>149</v>
      </c>
      <c r="F23" s="7">
        <v>4661.4669999999996</v>
      </c>
      <c r="G23" s="7">
        <v>131.5</v>
      </c>
      <c r="H23" s="7">
        <v>147.82499999999999</v>
      </c>
      <c r="J23" s="7">
        <v>2896.8370000000009</v>
      </c>
      <c r="K23" s="7">
        <v>2012.4549999999999</v>
      </c>
      <c r="L23" s="7">
        <v>31.5</v>
      </c>
    </row>
    <row r="24" spans="1:12" x14ac:dyDescent="0.25">
      <c r="B24" s="9">
        <v>4</v>
      </c>
      <c r="C24" s="7">
        <v>3738.7024999999999</v>
      </c>
      <c r="D24" s="9">
        <v>114</v>
      </c>
      <c r="F24" s="7">
        <v>3489.8074999999999</v>
      </c>
      <c r="G24" s="7">
        <v>96.72</v>
      </c>
      <c r="H24" s="7">
        <v>152.17500000000001</v>
      </c>
      <c r="J24" s="7">
        <v>2166.1225000000004</v>
      </c>
      <c r="K24" s="7">
        <v>1475.86</v>
      </c>
      <c r="L24" s="7">
        <v>96.72</v>
      </c>
    </row>
    <row r="25" spans="1:12" x14ac:dyDescent="0.25">
      <c r="B25" s="9">
        <v>5</v>
      </c>
      <c r="C25" s="7">
        <v>3971.8649999999998</v>
      </c>
      <c r="D25" s="9">
        <v>132</v>
      </c>
      <c r="F25" s="7">
        <v>3864.14</v>
      </c>
      <c r="H25" s="7">
        <v>107.72499999999999</v>
      </c>
      <c r="J25" s="7">
        <v>2597.75</v>
      </c>
      <c r="K25" s="7">
        <v>1374.1149999999998</v>
      </c>
    </row>
    <row r="26" spans="1:12" x14ac:dyDescent="0.25">
      <c r="B26" s="9">
        <v>6</v>
      </c>
      <c r="C26" s="7">
        <v>5038.6350000000002</v>
      </c>
      <c r="D26" s="9">
        <v>157</v>
      </c>
      <c r="F26" s="7">
        <v>4736.1549999999988</v>
      </c>
      <c r="G26" s="7">
        <v>53.7</v>
      </c>
      <c r="H26" s="7">
        <v>248.78</v>
      </c>
      <c r="J26" s="7">
        <v>3386.4349999999999</v>
      </c>
      <c r="K26" s="7">
        <v>1598.5000000000002</v>
      </c>
      <c r="L26" s="7">
        <v>53.7</v>
      </c>
    </row>
    <row r="27" spans="1:12" x14ac:dyDescent="0.25">
      <c r="B27" s="9">
        <v>7</v>
      </c>
      <c r="C27" s="7">
        <v>3548.8629999999998</v>
      </c>
      <c r="D27" s="9">
        <v>141</v>
      </c>
      <c r="F27" s="7">
        <v>3165.2</v>
      </c>
      <c r="G27" s="7">
        <v>197.59800000000001</v>
      </c>
      <c r="H27" s="7">
        <v>186.065</v>
      </c>
      <c r="J27" s="7">
        <v>1947.8349999999996</v>
      </c>
      <c r="K27" s="7">
        <v>1403.43</v>
      </c>
      <c r="L27" s="7">
        <v>197.59800000000001</v>
      </c>
    </row>
    <row r="28" spans="1:12" x14ac:dyDescent="0.25">
      <c r="B28" s="9">
        <v>8</v>
      </c>
      <c r="C28" s="7">
        <v>3491.5889999999999</v>
      </c>
      <c r="D28" s="9">
        <v>134</v>
      </c>
      <c r="F28" s="7">
        <v>3252.3040000000001</v>
      </c>
      <c r="G28" s="7">
        <v>144.6</v>
      </c>
      <c r="H28" s="7">
        <v>94.685000000000002</v>
      </c>
      <c r="J28" s="7">
        <v>1866.6939999999997</v>
      </c>
      <c r="K28" s="7">
        <v>1580.2949999999998</v>
      </c>
      <c r="L28" s="7">
        <v>44.6</v>
      </c>
    </row>
    <row r="29" spans="1:12" x14ac:dyDescent="0.25">
      <c r="B29" s="9">
        <v>9</v>
      </c>
      <c r="C29" s="7">
        <v>2434.4109999999996</v>
      </c>
      <c r="D29" s="9">
        <v>126</v>
      </c>
      <c r="F29" s="7">
        <v>2227.1310000000003</v>
      </c>
      <c r="G29" s="7">
        <v>108.875</v>
      </c>
      <c r="H29" s="7">
        <v>98.405000000000001</v>
      </c>
      <c r="J29" s="7">
        <v>1571.0360000000001</v>
      </c>
      <c r="K29" s="7">
        <v>855.07500000000005</v>
      </c>
      <c r="L29" s="7">
        <v>8.3000000000000007</v>
      </c>
    </row>
    <row r="30" spans="1:12" x14ac:dyDescent="0.25">
      <c r="B30" s="9">
        <v>10</v>
      </c>
      <c r="C30" s="7">
        <v>6155.1170000000002</v>
      </c>
      <c r="D30" s="9">
        <v>147</v>
      </c>
      <c r="F30" s="7">
        <v>5806.2569999999996</v>
      </c>
      <c r="G30" s="7">
        <v>300</v>
      </c>
      <c r="H30" s="7">
        <v>48.86</v>
      </c>
      <c r="J30" s="7">
        <v>4894.6769999999997</v>
      </c>
      <c r="K30" s="7">
        <v>1260.44</v>
      </c>
    </row>
    <row r="31" spans="1:12" x14ac:dyDescent="0.25">
      <c r="B31" s="9">
        <v>11</v>
      </c>
      <c r="C31" s="7">
        <v>3660.6179999999999</v>
      </c>
      <c r="D31" s="9">
        <v>126</v>
      </c>
      <c r="F31" s="7">
        <v>3535.2130000000002</v>
      </c>
      <c r="G31" s="7">
        <v>67.405000000000001</v>
      </c>
      <c r="H31" s="7">
        <v>58.000000000000007</v>
      </c>
      <c r="J31" s="7">
        <v>2116.6279999999997</v>
      </c>
      <c r="K31" s="7">
        <v>1476.585</v>
      </c>
      <c r="L31" s="7">
        <v>67.405000000000001</v>
      </c>
    </row>
    <row r="32" spans="1:12" x14ac:dyDescent="0.25">
      <c r="B32" s="9">
        <v>12</v>
      </c>
      <c r="C32" s="7">
        <v>9791.0690000000031</v>
      </c>
      <c r="D32" s="9">
        <v>457</v>
      </c>
      <c r="F32" s="7">
        <v>4791.0310000000009</v>
      </c>
      <c r="G32" s="7">
        <v>233.75299999999999</v>
      </c>
      <c r="H32" s="7">
        <v>4766.284999999998</v>
      </c>
      <c r="J32" s="7">
        <v>8288.7210000000014</v>
      </c>
      <c r="K32" s="7">
        <v>1268.595</v>
      </c>
      <c r="L32" s="7">
        <v>233.75299999999999</v>
      </c>
    </row>
    <row r="33" spans="1:12" x14ac:dyDescent="0.25">
      <c r="A33" s="9">
        <v>2016</v>
      </c>
      <c r="B33" s="9">
        <v>1</v>
      </c>
      <c r="C33" s="7">
        <v>1191.8549999999998</v>
      </c>
      <c r="D33" s="9">
        <v>73</v>
      </c>
      <c r="F33" s="7">
        <v>1079.5049999999999</v>
      </c>
      <c r="G33" s="7">
        <v>86.94</v>
      </c>
      <c r="H33" s="7">
        <v>25.409999999999997</v>
      </c>
      <c r="J33" s="7">
        <v>679.61</v>
      </c>
      <c r="K33" s="7">
        <v>425.30500000000001</v>
      </c>
      <c r="L33" s="7">
        <v>86.94</v>
      </c>
    </row>
    <row r="34" spans="1:12" x14ac:dyDescent="0.25">
      <c r="B34" s="9">
        <v>2</v>
      </c>
      <c r="C34" s="7">
        <v>1664.663</v>
      </c>
      <c r="D34" s="9">
        <v>59</v>
      </c>
      <c r="F34" s="7">
        <v>1429.153</v>
      </c>
      <c r="G34" s="7">
        <v>62.87</v>
      </c>
      <c r="H34" s="7">
        <v>172.64</v>
      </c>
      <c r="J34" s="7">
        <v>873.12799999999993</v>
      </c>
      <c r="K34" s="7">
        <v>728.66499999999996</v>
      </c>
      <c r="L34" s="7">
        <v>62.87</v>
      </c>
    </row>
    <row r="35" spans="1:12" x14ac:dyDescent="0.25">
      <c r="B35" s="9">
        <v>3</v>
      </c>
      <c r="C35" s="7">
        <v>2886.34</v>
      </c>
      <c r="D35" s="9">
        <v>78</v>
      </c>
      <c r="F35" s="7">
        <v>2668.395</v>
      </c>
      <c r="H35" s="7">
        <v>217.94499999999999</v>
      </c>
      <c r="J35" s="7">
        <v>1341.45</v>
      </c>
      <c r="K35" s="7">
        <v>1544.89</v>
      </c>
    </row>
    <row r="36" spans="1:12" x14ac:dyDescent="0.25">
      <c r="B36" s="9">
        <v>4</v>
      </c>
      <c r="C36" s="7">
        <v>2000.0069999999996</v>
      </c>
      <c r="D36" s="9">
        <v>73</v>
      </c>
      <c r="F36" s="7">
        <v>1899.4419999999998</v>
      </c>
      <c r="H36" s="7">
        <v>100.565</v>
      </c>
      <c r="J36" s="7">
        <v>1285.6670000000001</v>
      </c>
      <c r="K36" s="7">
        <v>714.34</v>
      </c>
    </row>
    <row r="37" spans="1:12" x14ac:dyDescent="0.25">
      <c r="B37" s="9">
        <v>5</v>
      </c>
      <c r="C37" s="7">
        <v>3169.4110000000001</v>
      </c>
      <c r="D37" s="9">
        <v>85</v>
      </c>
      <c r="F37" s="7">
        <v>2890.2710000000002</v>
      </c>
      <c r="G37" s="7">
        <v>166.32499999999999</v>
      </c>
      <c r="H37" s="7">
        <v>112.815</v>
      </c>
      <c r="J37" s="7">
        <v>2622.9810000000002</v>
      </c>
      <c r="K37" s="7">
        <v>528.005</v>
      </c>
      <c r="L37" s="7">
        <v>18.425000000000001</v>
      </c>
    </row>
    <row r="38" spans="1:12" x14ac:dyDescent="0.25">
      <c r="B38" s="9">
        <v>6</v>
      </c>
      <c r="C38" s="7">
        <v>2818.2920000000004</v>
      </c>
      <c r="D38" s="9">
        <v>113</v>
      </c>
      <c r="F38" s="7">
        <v>2750.8220000000001</v>
      </c>
      <c r="G38" s="7">
        <v>16</v>
      </c>
      <c r="H38" s="7">
        <v>51.47</v>
      </c>
      <c r="J38" s="7">
        <v>2084.8269999999998</v>
      </c>
      <c r="K38" s="7">
        <v>717.46500000000003</v>
      </c>
      <c r="L38" s="7">
        <v>16</v>
      </c>
    </row>
    <row r="39" spans="1:12" x14ac:dyDescent="0.25">
      <c r="B39" s="9">
        <v>7</v>
      </c>
      <c r="C39" s="7">
        <v>1241.0160000000001</v>
      </c>
      <c r="D39" s="9">
        <v>56</v>
      </c>
      <c r="F39" s="7">
        <v>1162.2460000000001</v>
      </c>
      <c r="G39" s="7">
        <v>11.75</v>
      </c>
      <c r="H39" s="7">
        <v>67.02</v>
      </c>
      <c r="J39" s="7">
        <v>815.83600000000001</v>
      </c>
      <c r="K39" s="7">
        <v>413.43</v>
      </c>
      <c r="L39" s="7">
        <v>11.75</v>
      </c>
    </row>
    <row r="40" spans="1:12" x14ac:dyDescent="0.25">
      <c r="B40" s="9">
        <v>8</v>
      </c>
      <c r="C40" s="7">
        <v>1789.2135000000003</v>
      </c>
      <c r="D40" s="9">
        <v>56</v>
      </c>
      <c r="F40" s="7">
        <v>1143.6895</v>
      </c>
      <c r="G40" s="7">
        <v>597.779</v>
      </c>
      <c r="H40" s="7">
        <v>47.744999999999997</v>
      </c>
      <c r="J40" s="7">
        <v>801.2645</v>
      </c>
      <c r="K40" s="7">
        <v>390.16999999999996</v>
      </c>
      <c r="L40" s="7">
        <v>597.779</v>
      </c>
    </row>
    <row r="41" spans="1:12" x14ac:dyDescent="0.25">
      <c r="B41" s="9">
        <v>9</v>
      </c>
      <c r="C41" s="7">
        <v>884.06</v>
      </c>
      <c r="D41" s="9">
        <v>43</v>
      </c>
      <c r="F41" s="7">
        <v>849.64499999999998</v>
      </c>
      <c r="G41" s="7">
        <v>29.5</v>
      </c>
      <c r="H41" s="7">
        <v>4.915</v>
      </c>
      <c r="J41" s="7">
        <v>713.36000000000013</v>
      </c>
      <c r="K41" s="7">
        <v>141.19999999999999</v>
      </c>
      <c r="L41" s="7">
        <v>29.5</v>
      </c>
    </row>
    <row r="42" spans="1:12" x14ac:dyDescent="0.25">
      <c r="B42" s="9">
        <v>10</v>
      </c>
      <c r="C42" s="7">
        <v>1098.624</v>
      </c>
      <c r="D42" s="9">
        <v>47</v>
      </c>
      <c r="F42" s="7">
        <v>1098.624</v>
      </c>
      <c r="J42" s="7">
        <v>1028.624</v>
      </c>
      <c r="K42" s="7">
        <v>70</v>
      </c>
    </row>
    <row r="43" spans="1:12" x14ac:dyDescent="0.25">
      <c r="B43" s="9">
        <v>11</v>
      </c>
      <c r="C43" s="7">
        <v>1427.9650000000001</v>
      </c>
      <c r="D43" s="9">
        <v>53</v>
      </c>
      <c r="F43" s="7">
        <v>1326.9650000000001</v>
      </c>
      <c r="H43" s="7">
        <v>101</v>
      </c>
      <c r="J43" s="7">
        <v>814.71</v>
      </c>
      <c r="K43" s="7">
        <v>613.255</v>
      </c>
    </row>
    <row r="44" spans="1:12" x14ac:dyDescent="0.25">
      <c r="B44" s="9">
        <v>12</v>
      </c>
      <c r="C44" s="7">
        <v>1104.7620000000002</v>
      </c>
      <c r="D44" s="9">
        <v>75</v>
      </c>
      <c r="F44" s="7">
        <v>947.51</v>
      </c>
      <c r="G44" s="7">
        <v>89.14500000000001</v>
      </c>
      <c r="H44" s="7">
        <v>68.106999999999999</v>
      </c>
      <c r="J44" s="7">
        <v>904.72700000000009</v>
      </c>
      <c r="K44" s="7">
        <v>110.89</v>
      </c>
      <c r="L44" s="7">
        <v>89.14500000000001</v>
      </c>
    </row>
    <row r="45" spans="1:12" x14ac:dyDescent="0.25">
      <c r="A45" s="9">
        <v>2017</v>
      </c>
      <c r="B45" s="9">
        <v>1</v>
      </c>
      <c r="C45" s="7">
        <v>410.04</v>
      </c>
      <c r="D45" s="9">
        <v>20</v>
      </c>
      <c r="F45" s="7">
        <v>410.04</v>
      </c>
      <c r="J45" s="7">
        <v>410.04</v>
      </c>
    </row>
    <row r="46" spans="1:12" x14ac:dyDescent="0.25">
      <c r="B46" s="9">
        <v>2</v>
      </c>
      <c r="C46" s="7">
        <v>590.76200000000006</v>
      </c>
      <c r="D46" s="9">
        <v>31</v>
      </c>
      <c r="F46" s="7">
        <v>502.46199999999999</v>
      </c>
      <c r="G46" s="7">
        <v>70</v>
      </c>
      <c r="H46" s="7">
        <v>18.3</v>
      </c>
      <c r="J46" s="7">
        <v>520.76199999999994</v>
      </c>
      <c r="L46" s="7">
        <v>70</v>
      </c>
    </row>
    <row r="47" spans="1:12" x14ac:dyDescent="0.25">
      <c r="B47" s="9">
        <v>3</v>
      </c>
      <c r="C47" s="7">
        <v>9419.7549999999992</v>
      </c>
      <c r="D47" s="9">
        <v>24</v>
      </c>
      <c r="F47" s="7">
        <v>9387.33</v>
      </c>
      <c r="G47" s="7">
        <v>32.424999999999997</v>
      </c>
      <c r="J47" s="7">
        <v>9158.5049999999992</v>
      </c>
      <c r="K47" s="7">
        <v>228.82499999999999</v>
      </c>
      <c r="L47" s="7">
        <v>32.424999999999997</v>
      </c>
    </row>
    <row r="48" spans="1:12" x14ac:dyDescent="0.25">
      <c r="B48" s="9">
        <v>4</v>
      </c>
      <c r="C48" s="7">
        <v>561.25749999999994</v>
      </c>
      <c r="D48" s="9">
        <v>25</v>
      </c>
      <c r="F48" s="7">
        <v>516.4525000000001</v>
      </c>
      <c r="G48" s="7">
        <v>19.5</v>
      </c>
      <c r="H48" s="7">
        <v>25.305</v>
      </c>
      <c r="J48" s="7">
        <v>462.40750000000003</v>
      </c>
      <c r="K48" s="7">
        <v>79.349999999999994</v>
      </c>
      <c r="L48" s="7">
        <v>19.5</v>
      </c>
    </row>
    <row r="49" spans="2:12" x14ac:dyDescent="0.25">
      <c r="B49" s="9">
        <v>5</v>
      </c>
      <c r="C49" s="7">
        <v>997.09</v>
      </c>
      <c r="D49" s="9">
        <v>37</v>
      </c>
      <c r="F49" s="7">
        <v>920.875</v>
      </c>
      <c r="G49" s="7">
        <v>5.15</v>
      </c>
      <c r="H49" s="7">
        <v>71.064999999999998</v>
      </c>
      <c r="J49" s="7">
        <v>389.51500000000004</v>
      </c>
      <c r="K49" s="7">
        <v>602.42499999999995</v>
      </c>
      <c r="L49" s="7">
        <v>5.15</v>
      </c>
    </row>
    <row r="50" spans="2:12" x14ac:dyDescent="0.25">
      <c r="B50" s="9">
        <v>6</v>
      </c>
      <c r="C50" s="7">
        <v>825.93000000000006</v>
      </c>
      <c r="D50" s="9">
        <v>42</v>
      </c>
      <c r="F50" s="7">
        <v>773.69500000000005</v>
      </c>
      <c r="H50" s="7">
        <v>52.234999999999999</v>
      </c>
      <c r="J50" s="7">
        <v>803.35</v>
      </c>
      <c r="K50" s="7">
        <v>22.58</v>
      </c>
    </row>
  </sheetData>
  <mergeCells count="2">
    <mergeCell ref="F1:H1"/>
    <mergeCell ref="J1:L1"/>
  </mergeCells>
  <hyperlinks>
    <hyperlink ref="A1" location="TOC!C8"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pane ySplit="1" topLeftCell="A29" activePane="bottomLeft" state="frozen"/>
      <selection pane="bottomLeft" activeCell="A60" sqref="A60"/>
    </sheetView>
  </sheetViews>
  <sheetFormatPr defaultRowHeight="15" x14ac:dyDescent="0.25"/>
  <cols>
    <col min="1" max="1" width="5.5703125" style="2" bestFit="1" customWidth="1"/>
    <col min="2" max="2" width="11.5703125" style="2" customWidth="1"/>
    <col min="3" max="3" width="20.28515625" style="2" customWidth="1"/>
    <col min="4" max="4" width="18.42578125" style="2" customWidth="1"/>
    <col min="5" max="5" width="15" style="7"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138</v>
      </c>
      <c r="B1" s="2" t="s">
        <v>137</v>
      </c>
      <c r="C1" s="5" t="s">
        <v>159</v>
      </c>
      <c r="D1" s="21" t="s">
        <v>144</v>
      </c>
      <c r="E1" s="21" t="s">
        <v>145</v>
      </c>
      <c r="F1" s="10" t="s">
        <v>139</v>
      </c>
      <c r="G1" s="21" t="s">
        <v>140</v>
      </c>
      <c r="H1" s="2" t="s">
        <v>164</v>
      </c>
      <c r="I1" s="5" t="s">
        <v>160</v>
      </c>
    </row>
    <row r="2" spans="1:9" x14ac:dyDescent="0.25">
      <c r="A2" s="2" t="s">
        <v>20</v>
      </c>
      <c r="B2" s="2" t="s">
        <v>181</v>
      </c>
      <c r="C2" s="2" t="s">
        <v>149</v>
      </c>
      <c r="D2" s="2">
        <v>19.5</v>
      </c>
      <c r="E2" s="7">
        <v>0</v>
      </c>
      <c r="F2" s="10">
        <v>41453</v>
      </c>
      <c r="G2" s="7">
        <v>0.06</v>
      </c>
      <c r="H2" s="2" t="s">
        <v>148</v>
      </c>
      <c r="I2" s="2" t="s">
        <v>194</v>
      </c>
    </row>
    <row r="3" spans="1:9" x14ac:dyDescent="0.25">
      <c r="A3" s="2" t="s">
        <v>54</v>
      </c>
      <c r="B3" s="2" t="s">
        <v>105</v>
      </c>
      <c r="C3" s="2" t="s">
        <v>149</v>
      </c>
      <c r="D3" s="2">
        <v>12.5</v>
      </c>
      <c r="E3" s="7">
        <v>0</v>
      </c>
      <c r="F3" s="10">
        <v>41453</v>
      </c>
      <c r="G3" s="7">
        <v>0.14000000000000001</v>
      </c>
      <c r="H3" s="2" t="s">
        <v>148</v>
      </c>
      <c r="I3" s="2" t="s">
        <v>195</v>
      </c>
    </row>
    <row r="4" spans="1:9" x14ac:dyDescent="0.25">
      <c r="A4" s="2" t="s">
        <v>54</v>
      </c>
      <c r="B4" s="2" t="s">
        <v>106</v>
      </c>
      <c r="C4" s="2" t="s">
        <v>149</v>
      </c>
      <c r="D4" s="2">
        <v>12.5</v>
      </c>
      <c r="E4" s="7">
        <v>0</v>
      </c>
      <c r="F4" s="10">
        <v>41453</v>
      </c>
      <c r="G4" s="7">
        <v>0.14000000000000001</v>
      </c>
      <c r="H4" s="2" t="s">
        <v>148</v>
      </c>
      <c r="I4" s="2" t="s">
        <v>195</v>
      </c>
    </row>
    <row r="5" spans="1:9" x14ac:dyDescent="0.25">
      <c r="A5" s="2" t="s">
        <v>54</v>
      </c>
      <c r="B5" s="2" t="s">
        <v>107</v>
      </c>
      <c r="C5" s="2" t="s">
        <v>149</v>
      </c>
      <c r="D5" s="2">
        <v>12.5</v>
      </c>
      <c r="E5" s="7">
        <v>0</v>
      </c>
      <c r="F5" s="10">
        <v>41453</v>
      </c>
      <c r="G5" s="7">
        <v>0.14000000000000001</v>
      </c>
      <c r="H5" s="2" t="s">
        <v>148</v>
      </c>
      <c r="I5" s="2" t="s">
        <v>195</v>
      </c>
    </row>
    <row r="6" spans="1:9" x14ac:dyDescent="0.25">
      <c r="A6" s="2" t="s">
        <v>54</v>
      </c>
      <c r="B6" s="2" t="s">
        <v>108</v>
      </c>
      <c r="C6" s="2" t="s">
        <v>149</v>
      </c>
      <c r="D6" s="2">
        <v>12.5</v>
      </c>
      <c r="E6" s="7">
        <v>0</v>
      </c>
      <c r="F6" s="10">
        <v>41453</v>
      </c>
      <c r="G6" s="7">
        <v>0.14000000000000001</v>
      </c>
      <c r="H6" s="2" t="s">
        <v>148</v>
      </c>
      <c r="I6" s="2" t="s">
        <v>195</v>
      </c>
    </row>
    <row r="7" spans="1:9" x14ac:dyDescent="0.25">
      <c r="A7" s="2" t="s">
        <v>54</v>
      </c>
      <c r="B7" s="2" t="s">
        <v>109</v>
      </c>
      <c r="C7" s="2" t="s">
        <v>149</v>
      </c>
      <c r="D7" s="2">
        <v>2.4</v>
      </c>
      <c r="E7" s="7">
        <v>0</v>
      </c>
      <c r="F7" s="10">
        <v>41453</v>
      </c>
      <c r="G7" s="7">
        <v>0.05</v>
      </c>
      <c r="H7" s="2" t="s">
        <v>148</v>
      </c>
      <c r="I7" s="2" t="s">
        <v>161</v>
      </c>
    </row>
    <row r="8" spans="1:9" x14ac:dyDescent="0.25">
      <c r="A8" s="2" t="s">
        <v>14</v>
      </c>
      <c r="B8" s="2" t="s">
        <v>110</v>
      </c>
      <c r="C8" s="2" t="s">
        <v>149</v>
      </c>
      <c r="D8" s="2">
        <v>62.87</v>
      </c>
      <c r="E8" s="7">
        <v>0</v>
      </c>
      <c r="F8" s="10">
        <v>41453</v>
      </c>
      <c r="G8" s="7">
        <v>0.06</v>
      </c>
      <c r="H8" s="2" t="s">
        <v>148</v>
      </c>
      <c r="I8" s="2" t="s">
        <v>196</v>
      </c>
    </row>
    <row r="9" spans="1:9" x14ac:dyDescent="0.25">
      <c r="A9" s="2" t="s">
        <v>24</v>
      </c>
      <c r="B9" s="2" t="s">
        <v>121</v>
      </c>
      <c r="C9" s="2" t="s">
        <v>149</v>
      </c>
      <c r="D9" s="2">
        <v>17.5</v>
      </c>
      <c r="E9" s="7">
        <v>0</v>
      </c>
      <c r="F9" s="10">
        <v>41453</v>
      </c>
      <c r="G9" s="7">
        <v>7.0000000000000007E-2</v>
      </c>
      <c r="H9" s="2" t="s">
        <v>148</v>
      </c>
      <c r="I9" s="2" t="s">
        <v>197</v>
      </c>
    </row>
    <row r="10" spans="1:9" x14ac:dyDescent="0.25">
      <c r="A10" s="2" t="s">
        <v>11</v>
      </c>
      <c r="B10" s="2" t="s">
        <v>136</v>
      </c>
      <c r="C10" s="2" t="s">
        <v>156</v>
      </c>
      <c r="D10" s="2">
        <v>0.75</v>
      </c>
      <c r="E10" s="7">
        <v>0</v>
      </c>
      <c r="F10" s="10">
        <v>41453</v>
      </c>
      <c r="G10" s="7">
        <v>10</v>
      </c>
      <c r="H10" s="2" t="s">
        <v>157</v>
      </c>
      <c r="I10" s="2" t="s">
        <v>185</v>
      </c>
    </row>
    <row r="11" spans="1:9" x14ac:dyDescent="0.25">
      <c r="A11" s="2" t="s">
        <v>51</v>
      </c>
      <c r="B11" s="2" t="s">
        <v>189</v>
      </c>
      <c r="C11" s="2" t="s">
        <v>149</v>
      </c>
      <c r="D11" s="2">
        <v>0.41</v>
      </c>
      <c r="E11" s="7">
        <v>0.63500000000000001</v>
      </c>
      <c r="F11" s="10">
        <v>41452</v>
      </c>
      <c r="G11" s="7">
        <v>1.06</v>
      </c>
      <c r="H11" s="2" t="s">
        <v>147</v>
      </c>
      <c r="I11" s="2" t="s">
        <v>198</v>
      </c>
    </row>
    <row r="12" spans="1:9" x14ac:dyDescent="0.25">
      <c r="A12" s="2" t="s">
        <v>34</v>
      </c>
      <c r="B12" s="2" t="s">
        <v>122</v>
      </c>
      <c r="C12" s="2" t="s">
        <v>158</v>
      </c>
      <c r="D12" s="2">
        <v>13.234999999999999</v>
      </c>
      <c r="E12" s="7">
        <v>0</v>
      </c>
      <c r="F12" s="10">
        <v>41451</v>
      </c>
      <c r="G12" s="7">
        <v>0.71</v>
      </c>
      <c r="H12" s="2" t="s">
        <v>148</v>
      </c>
      <c r="I12" s="2" t="s">
        <v>168</v>
      </c>
    </row>
    <row r="13" spans="1:9" x14ac:dyDescent="0.25">
      <c r="A13" s="2" t="s">
        <v>14</v>
      </c>
      <c r="B13" s="2" t="s">
        <v>190</v>
      </c>
      <c r="C13" s="2" t="s">
        <v>149</v>
      </c>
      <c r="D13" s="2">
        <v>96.935000000000002</v>
      </c>
      <c r="E13" s="7">
        <v>0</v>
      </c>
      <c r="F13" s="10">
        <v>41451</v>
      </c>
      <c r="G13" s="7">
        <v>0.4</v>
      </c>
      <c r="H13" s="2" t="s">
        <v>148</v>
      </c>
      <c r="I13" s="2" t="s">
        <v>199</v>
      </c>
    </row>
    <row r="14" spans="1:9" x14ac:dyDescent="0.25">
      <c r="A14" s="2" t="s">
        <v>28</v>
      </c>
      <c r="B14" s="2" t="s">
        <v>124</v>
      </c>
      <c r="C14" s="2" t="s">
        <v>149</v>
      </c>
      <c r="D14" s="2">
        <v>1.91</v>
      </c>
      <c r="E14" s="7">
        <v>-1.1100000000000001</v>
      </c>
      <c r="F14" s="10">
        <v>41451</v>
      </c>
      <c r="G14" s="7">
        <v>0.9</v>
      </c>
      <c r="H14" s="2" t="s">
        <v>148</v>
      </c>
      <c r="I14" s="2" t="s">
        <v>143</v>
      </c>
    </row>
    <row r="15" spans="1:9" x14ac:dyDescent="0.25">
      <c r="A15" s="2" t="s">
        <v>28</v>
      </c>
      <c r="B15" s="2" t="s">
        <v>125</v>
      </c>
      <c r="C15" s="2" t="s">
        <v>149</v>
      </c>
      <c r="D15" s="2">
        <v>11.574999999999999</v>
      </c>
      <c r="E15" s="7">
        <v>0</v>
      </c>
      <c r="F15" s="10">
        <v>41451</v>
      </c>
      <c r="G15" s="7">
        <v>1.5</v>
      </c>
      <c r="H15" s="2" t="s">
        <v>148</v>
      </c>
      <c r="I15" s="2" t="s">
        <v>143</v>
      </c>
    </row>
    <row r="16" spans="1:9" x14ac:dyDescent="0.25">
      <c r="A16" s="2" t="s">
        <v>60</v>
      </c>
      <c r="B16" s="2" t="s">
        <v>103</v>
      </c>
      <c r="C16" s="2" t="s">
        <v>149</v>
      </c>
      <c r="D16" s="2">
        <v>50</v>
      </c>
      <c r="E16" s="7">
        <v>0</v>
      </c>
      <c r="F16" s="10">
        <v>41451</v>
      </c>
      <c r="G16" s="7">
        <v>0.93</v>
      </c>
      <c r="H16" s="2" t="s">
        <v>148</v>
      </c>
      <c r="I16" s="2" t="s">
        <v>200</v>
      </c>
    </row>
    <row r="17" spans="1:10" x14ac:dyDescent="0.25">
      <c r="A17" s="2" t="s">
        <v>48</v>
      </c>
      <c r="B17" s="2" t="s">
        <v>182</v>
      </c>
      <c r="C17" s="2" t="s">
        <v>149</v>
      </c>
      <c r="D17" s="2">
        <v>13.88</v>
      </c>
      <c r="E17" s="7">
        <v>0</v>
      </c>
      <c r="F17" s="10">
        <v>41451</v>
      </c>
      <c r="G17" s="7">
        <v>0.88</v>
      </c>
      <c r="H17" s="2" t="s">
        <v>148</v>
      </c>
      <c r="I17" s="2" t="s">
        <v>201</v>
      </c>
    </row>
    <row r="18" spans="1:10" x14ac:dyDescent="0.25">
      <c r="A18" s="2" t="s">
        <v>45</v>
      </c>
      <c r="B18" s="2" t="s">
        <v>128</v>
      </c>
      <c r="C18" s="2" t="s">
        <v>149</v>
      </c>
      <c r="D18" s="2">
        <v>9.81</v>
      </c>
      <c r="E18" s="7">
        <v>0</v>
      </c>
      <c r="F18" s="10">
        <v>41451</v>
      </c>
      <c r="G18" s="7">
        <v>3.43</v>
      </c>
      <c r="H18" s="2" t="s">
        <v>148</v>
      </c>
      <c r="I18" s="2" t="s">
        <v>186</v>
      </c>
    </row>
    <row r="19" spans="1:10" x14ac:dyDescent="0.25">
      <c r="A19" s="2" t="s">
        <v>45</v>
      </c>
      <c r="B19" s="2" t="s">
        <v>129</v>
      </c>
      <c r="C19" s="2" t="s">
        <v>149</v>
      </c>
      <c r="D19" s="2">
        <v>54.5</v>
      </c>
      <c r="E19" s="7">
        <v>0</v>
      </c>
      <c r="F19" s="10">
        <v>41451</v>
      </c>
      <c r="G19" s="7">
        <v>0.27</v>
      </c>
      <c r="H19" s="2" t="s">
        <v>148</v>
      </c>
      <c r="I19" s="2" t="s">
        <v>203</v>
      </c>
    </row>
    <row r="20" spans="1:10" x14ac:dyDescent="0.25">
      <c r="A20" s="2" t="s">
        <v>45</v>
      </c>
      <c r="B20" s="2" t="s">
        <v>130</v>
      </c>
      <c r="C20" s="2" t="s">
        <v>149</v>
      </c>
      <c r="D20" s="2">
        <v>54.5</v>
      </c>
      <c r="E20" s="7">
        <v>0</v>
      </c>
      <c r="F20" s="10">
        <v>41451</v>
      </c>
      <c r="G20" s="7">
        <v>0.27</v>
      </c>
      <c r="H20" s="2" t="s">
        <v>148</v>
      </c>
      <c r="I20" s="2" t="s">
        <v>202</v>
      </c>
    </row>
    <row r="21" spans="1:10" x14ac:dyDescent="0.25">
      <c r="A21" s="2" t="s">
        <v>45</v>
      </c>
      <c r="B21" s="2" t="s">
        <v>131</v>
      </c>
      <c r="C21" s="2" t="s">
        <v>149</v>
      </c>
      <c r="D21" s="2">
        <v>54.5</v>
      </c>
      <c r="E21" s="7">
        <v>0</v>
      </c>
      <c r="F21" s="10">
        <v>41451</v>
      </c>
      <c r="G21" s="7">
        <v>0.27</v>
      </c>
      <c r="H21" s="2" t="s">
        <v>148</v>
      </c>
      <c r="I21" s="2" t="s">
        <v>202</v>
      </c>
    </row>
    <row r="22" spans="1:10" x14ac:dyDescent="0.25">
      <c r="A22" s="2" t="s">
        <v>45</v>
      </c>
      <c r="B22" s="2" t="s">
        <v>179</v>
      </c>
      <c r="C22" s="2" t="s">
        <v>149</v>
      </c>
      <c r="D22" s="2">
        <v>54.5</v>
      </c>
      <c r="E22" s="7">
        <v>0</v>
      </c>
      <c r="F22" s="10">
        <v>41451</v>
      </c>
      <c r="G22" s="7">
        <v>0.27</v>
      </c>
      <c r="H22" s="2" t="s">
        <v>148</v>
      </c>
      <c r="I22" s="2" t="s">
        <v>202</v>
      </c>
    </row>
    <row r="23" spans="1:10" x14ac:dyDescent="0.25">
      <c r="A23" s="2" t="s">
        <v>19</v>
      </c>
      <c r="B23" s="2" t="s">
        <v>191</v>
      </c>
      <c r="C23" s="2" t="s">
        <v>149</v>
      </c>
      <c r="D23" s="2">
        <v>1.9</v>
      </c>
      <c r="E23" s="7">
        <v>0</v>
      </c>
      <c r="F23" s="10">
        <v>41451</v>
      </c>
      <c r="G23" s="7">
        <v>0.26</v>
      </c>
      <c r="H23" s="2" t="s">
        <v>148</v>
      </c>
      <c r="I23" s="2" t="s">
        <v>185</v>
      </c>
      <c r="J23" s="2"/>
    </row>
    <row r="24" spans="1:10" x14ac:dyDescent="0.25">
      <c r="A24" s="2" t="s">
        <v>54</v>
      </c>
      <c r="B24" s="2" t="s">
        <v>192</v>
      </c>
      <c r="C24" s="2" t="s">
        <v>149</v>
      </c>
      <c r="D24" s="2">
        <v>50</v>
      </c>
      <c r="E24" s="7">
        <v>0</v>
      </c>
      <c r="F24" s="10">
        <v>41450</v>
      </c>
      <c r="G24" s="7">
        <v>1.0900000000000001</v>
      </c>
      <c r="H24" s="2" t="s">
        <v>148</v>
      </c>
      <c r="I24" s="2" t="s">
        <v>178</v>
      </c>
      <c r="J24" s="2"/>
    </row>
    <row r="25" spans="1:10" x14ac:dyDescent="0.25">
      <c r="A25" s="2" t="s">
        <v>54</v>
      </c>
      <c r="B25" s="2" t="s">
        <v>174</v>
      </c>
      <c r="C25" s="2" t="s">
        <v>149</v>
      </c>
      <c r="D25" s="2">
        <v>35</v>
      </c>
      <c r="E25" s="7">
        <v>0</v>
      </c>
      <c r="F25" s="10">
        <v>41450</v>
      </c>
      <c r="G25" s="7">
        <v>1.0900000000000001</v>
      </c>
      <c r="H25" s="2" t="s">
        <v>148</v>
      </c>
      <c r="I25" s="2" t="s">
        <v>178</v>
      </c>
      <c r="J25" s="2"/>
    </row>
    <row r="26" spans="1:10" x14ac:dyDescent="0.25">
      <c r="A26" s="2" t="s">
        <v>54</v>
      </c>
      <c r="B26" s="2" t="s">
        <v>175</v>
      </c>
      <c r="C26" s="2" t="s">
        <v>149</v>
      </c>
      <c r="D26" s="2">
        <v>20</v>
      </c>
      <c r="E26" s="7">
        <v>0</v>
      </c>
      <c r="F26" s="10">
        <v>41450</v>
      </c>
      <c r="G26" s="7">
        <v>1.0900000000000001</v>
      </c>
      <c r="H26" s="2" t="s">
        <v>148</v>
      </c>
      <c r="I26" s="2" t="s">
        <v>178</v>
      </c>
      <c r="J26" s="2"/>
    </row>
    <row r="27" spans="1:10" x14ac:dyDescent="0.25">
      <c r="A27" s="2" t="s">
        <v>54</v>
      </c>
      <c r="B27" s="2" t="s">
        <v>184</v>
      </c>
      <c r="C27" s="2" t="s">
        <v>149</v>
      </c>
      <c r="D27" s="2">
        <v>15</v>
      </c>
      <c r="E27" s="7">
        <v>0</v>
      </c>
      <c r="F27" s="10">
        <v>41450</v>
      </c>
      <c r="G27" s="7">
        <v>1.07</v>
      </c>
      <c r="H27" s="2" t="s">
        <v>148</v>
      </c>
      <c r="I27" s="2" t="s">
        <v>178</v>
      </c>
    </row>
    <row r="28" spans="1:10" x14ac:dyDescent="0.25">
      <c r="A28" s="2" t="s">
        <v>28</v>
      </c>
      <c r="B28" s="2" t="s">
        <v>96</v>
      </c>
      <c r="C28" s="2" t="s">
        <v>149</v>
      </c>
      <c r="D28" s="2">
        <v>40.700000000000003</v>
      </c>
      <c r="E28" s="7">
        <v>0</v>
      </c>
      <c r="F28" s="10">
        <v>41450</v>
      </c>
      <c r="G28" s="7">
        <v>1.05</v>
      </c>
      <c r="H28" s="2" t="s">
        <v>148</v>
      </c>
      <c r="I28" s="2" t="s">
        <v>163</v>
      </c>
    </row>
    <row r="29" spans="1:10" x14ac:dyDescent="0.25">
      <c r="A29" s="2" t="s">
        <v>28</v>
      </c>
      <c r="B29" s="2" t="s">
        <v>97</v>
      </c>
      <c r="C29" s="2" t="s">
        <v>149</v>
      </c>
      <c r="D29" s="2">
        <v>60</v>
      </c>
      <c r="E29" s="7">
        <v>0</v>
      </c>
      <c r="F29" s="10">
        <v>41450</v>
      </c>
      <c r="G29" s="7">
        <v>1.05</v>
      </c>
      <c r="H29" s="2" t="s">
        <v>148</v>
      </c>
      <c r="I29" s="2" t="s">
        <v>163</v>
      </c>
    </row>
    <row r="30" spans="1:10" x14ac:dyDescent="0.25">
      <c r="A30" s="2" t="s">
        <v>54</v>
      </c>
      <c r="B30" s="2" t="s">
        <v>98</v>
      </c>
      <c r="C30" s="2" t="s">
        <v>149</v>
      </c>
      <c r="D30" s="2">
        <v>25</v>
      </c>
      <c r="E30" s="2">
        <v>0</v>
      </c>
      <c r="F30" s="10">
        <v>41450</v>
      </c>
      <c r="G30" s="2">
        <v>1.05</v>
      </c>
      <c r="H30" s="2" t="s">
        <v>148</v>
      </c>
      <c r="I30" s="2" t="s">
        <v>163</v>
      </c>
    </row>
    <row r="31" spans="1:10" x14ac:dyDescent="0.25">
      <c r="A31" s="2" t="s">
        <v>20</v>
      </c>
      <c r="B31" s="2" t="s">
        <v>180</v>
      </c>
      <c r="C31" s="2" t="s">
        <v>149</v>
      </c>
      <c r="D31" s="2">
        <v>89.2</v>
      </c>
      <c r="E31" s="7">
        <v>0</v>
      </c>
      <c r="F31" s="10">
        <v>41450</v>
      </c>
      <c r="G31" s="7">
        <v>0.15</v>
      </c>
      <c r="H31" s="2" t="s">
        <v>148</v>
      </c>
      <c r="I31" s="2" t="s">
        <v>194</v>
      </c>
    </row>
    <row r="32" spans="1:10" x14ac:dyDescent="0.25">
      <c r="A32" s="2" t="s">
        <v>54</v>
      </c>
      <c r="B32" s="2" t="s">
        <v>100</v>
      </c>
      <c r="C32" s="2" t="s">
        <v>149</v>
      </c>
      <c r="D32" s="2">
        <v>50</v>
      </c>
      <c r="E32" s="7">
        <v>0</v>
      </c>
      <c r="F32" s="10">
        <v>41450</v>
      </c>
      <c r="G32" s="7">
        <v>1.05</v>
      </c>
      <c r="H32" s="2" t="s">
        <v>148</v>
      </c>
      <c r="I32" s="2" t="s">
        <v>163</v>
      </c>
    </row>
    <row r="33" spans="1:10" x14ac:dyDescent="0.25">
      <c r="A33" s="2" t="s">
        <v>54</v>
      </c>
      <c r="B33" s="2" t="s">
        <v>101</v>
      </c>
      <c r="C33" s="2" t="s">
        <v>149</v>
      </c>
      <c r="D33" s="2">
        <v>45</v>
      </c>
      <c r="E33" s="7">
        <v>0</v>
      </c>
      <c r="F33" s="10">
        <v>41450</v>
      </c>
      <c r="G33" s="7">
        <v>1.05</v>
      </c>
      <c r="H33" s="2" t="s">
        <v>148</v>
      </c>
      <c r="I33" s="2" t="s">
        <v>163</v>
      </c>
    </row>
    <row r="34" spans="1:10" x14ac:dyDescent="0.25">
      <c r="A34" s="2" t="s">
        <v>54</v>
      </c>
      <c r="B34" s="2" t="s">
        <v>102</v>
      </c>
      <c r="C34" s="2" t="s">
        <v>149</v>
      </c>
      <c r="D34" s="2">
        <v>19.3</v>
      </c>
      <c r="E34" s="7">
        <v>0</v>
      </c>
      <c r="F34" s="10">
        <v>41450</v>
      </c>
      <c r="G34" s="7">
        <v>1.05</v>
      </c>
      <c r="H34" s="2" t="s">
        <v>148</v>
      </c>
      <c r="I34" s="2" t="s">
        <v>163</v>
      </c>
    </row>
    <row r="35" spans="1:10" x14ac:dyDescent="0.25">
      <c r="A35" s="2" t="s">
        <v>45</v>
      </c>
      <c r="B35" s="2" t="s">
        <v>134</v>
      </c>
      <c r="C35" s="2" t="s">
        <v>149</v>
      </c>
      <c r="D35" s="2">
        <v>5.5</v>
      </c>
      <c r="E35" s="7">
        <v>0</v>
      </c>
      <c r="F35" s="10">
        <v>41445</v>
      </c>
      <c r="G35" s="7">
        <v>0.42</v>
      </c>
      <c r="H35" s="2" t="s">
        <v>148</v>
      </c>
      <c r="I35" s="2" t="s">
        <v>142</v>
      </c>
    </row>
    <row r="36" spans="1:10" x14ac:dyDescent="0.25">
      <c r="A36" s="2" t="s">
        <v>45</v>
      </c>
      <c r="B36" s="2" t="s">
        <v>104</v>
      </c>
      <c r="C36" s="2" t="s">
        <v>149</v>
      </c>
      <c r="D36" s="2">
        <v>1.03</v>
      </c>
      <c r="E36" s="7">
        <v>0.26500000000000001</v>
      </c>
      <c r="F36" s="10">
        <v>41445</v>
      </c>
      <c r="G36" s="7">
        <v>2.38</v>
      </c>
      <c r="H36" s="2" t="s">
        <v>148</v>
      </c>
      <c r="I36" s="2" t="s">
        <v>142</v>
      </c>
    </row>
    <row r="37" spans="1:10" x14ac:dyDescent="0.25">
      <c r="A37" s="2" t="s">
        <v>20</v>
      </c>
      <c r="B37" s="2" t="s">
        <v>193</v>
      </c>
      <c r="C37" s="2" t="s">
        <v>149</v>
      </c>
      <c r="D37" s="2">
        <v>21</v>
      </c>
      <c r="E37" s="7">
        <v>0</v>
      </c>
      <c r="F37" s="10">
        <v>41443</v>
      </c>
      <c r="G37" s="7">
        <v>0.16</v>
      </c>
      <c r="H37" s="2" t="s">
        <v>148</v>
      </c>
      <c r="I37" s="2" t="s">
        <v>142</v>
      </c>
    </row>
    <row r="38" spans="1:10" x14ac:dyDescent="0.25">
      <c r="A38" s="2" t="s">
        <v>20</v>
      </c>
      <c r="B38" s="2" t="s">
        <v>123</v>
      </c>
      <c r="C38" s="2" t="s">
        <v>149</v>
      </c>
      <c r="D38" s="2">
        <v>5.4610000000000003</v>
      </c>
      <c r="E38" s="7">
        <v>-0.38600000000000001</v>
      </c>
      <c r="F38" s="10">
        <v>41437</v>
      </c>
      <c r="G38" s="7">
        <v>2</v>
      </c>
      <c r="H38" s="2" t="s">
        <v>148</v>
      </c>
      <c r="I38" s="2" t="s">
        <v>204</v>
      </c>
    </row>
    <row r="39" spans="1:10" x14ac:dyDescent="0.25">
      <c r="A39" s="2" t="s">
        <v>14</v>
      </c>
      <c r="B39" s="2" t="s">
        <v>172</v>
      </c>
      <c r="C39" s="2" t="s">
        <v>149</v>
      </c>
      <c r="D39" s="2">
        <v>45</v>
      </c>
      <c r="E39" s="7">
        <v>0</v>
      </c>
      <c r="F39" s="10">
        <v>41424</v>
      </c>
      <c r="G39" s="7">
        <v>0.12</v>
      </c>
      <c r="H39" s="2" t="s">
        <v>148</v>
      </c>
      <c r="I39" s="2" t="s">
        <v>176</v>
      </c>
    </row>
    <row r="40" spans="1:10" x14ac:dyDescent="0.25">
      <c r="A40" s="2" t="s">
        <v>27</v>
      </c>
      <c r="B40" s="2" t="s">
        <v>99</v>
      </c>
      <c r="C40" s="2" t="s">
        <v>149</v>
      </c>
      <c r="D40" s="2">
        <v>58.8</v>
      </c>
      <c r="E40" s="7">
        <v>0</v>
      </c>
      <c r="F40" s="10">
        <v>41422</v>
      </c>
      <c r="G40" s="7">
        <v>0.04</v>
      </c>
      <c r="H40" s="2" t="s">
        <v>148</v>
      </c>
      <c r="I40" s="2" t="s">
        <v>95</v>
      </c>
    </row>
    <row r="41" spans="1:10" x14ac:dyDescent="0.25">
      <c r="A41" s="2" t="s">
        <v>51</v>
      </c>
      <c r="B41" s="2" t="s">
        <v>173</v>
      </c>
      <c r="C41" s="2" t="s">
        <v>149</v>
      </c>
      <c r="D41" s="2">
        <v>3.5950000000000002</v>
      </c>
      <c r="E41" s="7">
        <v>1.2050000000000001</v>
      </c>
      <c r="F41" s="10">
        <v>41417</v>
      </c>
      <c r="G41" s="7">
        <v>1.05</v>
      </c>
      <c r="H41" s="2" t="s">
        <v>147</v>
      </c>
      <c r="I41" s="2" t="s">
        <v>177</v>
      </c>
    </row>
    <row r="42" spans="1:10" x14ac:dyDescent="0.25">
      <c r="A42" s="2" t="s">
        <v>28</v>
      </c>
      <c r="B42" s="2" t="s">
        <v>133</v>
      </c>
      <c r="C42" s="2" t="s">
        <v>149</v>
      </c>
      <c r="D42" s="2">
        <v>3.23</v>
      </c>
      <c r="E42" s="7">
        <v>-3.23</v>
      </c>
      <c r="F42" s="10">
        <v>41374</v>
      </c>
      <c r="G42" s="7">
        <v>0.88</v>
      </c>
      <c r="H42" s="2" t="s">
        <v>148</v>
      </c>
      <c r="I42" s="2" t="s">
        <v>143</v>
      </c>
    </row>
    <row r="43" spans="1:10" x14ac:dyDescent="0.25">
      <c r="A43" s="2" t="s">
        <v>28</v>
      </c>
      <c r="B43" s="2" t="s">
        <v>126</v>
      </c>
      <c r="C43" s="2" t="s">
        <v>149</v>
      </c>
      <c r="D43" s="2">
        <v>36.125</v>
      </c>
      <c r="E43" s="7">
        <v>0</v>
      </c>
      <c r="F43" s="10">
        <v>41325</v>
      </c>
      <c r="G43" s="7">
        <v>1.5</v>
      </c>
      <c r="H43" s="2" t="s">
        <v>148</v>
      </c>
      <c r="I43" s="2" t="s">
        <v>205</v>
      </c>
    </row>
    <row r="44" spans="1:10" x14ac:dyDescent="0.25">
      <c r="A44" s="2" t="s">
        <v>54</v>
      </c>
      <c r="B44" s="2" t="s">
        <v>111</v>
      </c>
      <c r="C44" s="2" t="s">
        <v>149</v>
      </c>
      <c r="D44" s="2">
        <v>23</v>
      </c>
      <c r="E44" s="7">
        <v>0</v>
      </c>
      <c r="F44" s="10">
        <v>41309</v>
      </c>
      <c r="G44" s="7">
        <v>0.1</v>
      </c>
      <c r="H44" s="2" t="s">
        <v>148</v>
      </c>
      <c r="I44" s="2" t="s">
        <v>161</v>
      </c>
      <c r="J44" s="2"/>
    </row>
    <row r="45" spans="1:10" x14ac:dyDescent="0.25">
      <c r="A45" s="2" t="s">
        <v>54</v>
      </c>
      <c r="B45" s="2" t="s">
        <v>117</v>
      </c>
      <c r="C45" s="2" t="s">
        <v>149</v>
      </c>
      <c r="D45" s="2">
        <v>25</v>
      </c>
      <c r="E45" s="7">
        <v>0</v>
      </c>
      <c r="F45" s="10">
        <v>41309</v>
      </c>
      <c r="G45" s="7">
        <v>0.1</v>
      </c>
      <c r="H45" s="2" t="s">
        <v>148</v>
      </c>
      <c r="I45" s="2" t="s">
        <v>161</v>
      </c>
    </row>
    <row r="46" spans="1:10" x14ac:dyDescent="0.25">
      <c r="A46" s="2" t="s">
        <v>54</v>
      </c>
      <c r="B46" s="2" t="s">
        <v>112</v>
      </c>
      <c r="C46" s="2" t="s">
        <v>149</v>
      </c>
      <c r="D46" s="2">
        <v>44.8</v>
      </c>
      <c r="E46" s="7">
        <v>0</v>
      </c>
      <c r="F46" s="10">
        <v>41306</v>
      </c>
      <c r="G46" s="7">
        <v>0.12</v>
      </c>
      <c r="H46" s="2" t="s">
        <v>148</v>
      </c>
      <c r="I46" s="2" t="s">
        <v>162</v>
      </c>
    </row>
    <row r="47" spans="1:10" x14ac:dyDescent="0.25">
      <c r="A47" s="2" t="s">
        <v>54</v>
      </c>
      <c r="B47" s="2" t="s">
        <v>113</v>
      </c>
      <c r="C47" s="2" t="s">
        <v>149</v>
      </c>
      <c r="D47" s="2">
        <v>25</v>
      </c>
      <c r="E47" s="7">
        <v>0</v>
      </c>
      <c r="F47" s="10">
        <v>41306</v>
      </c>
      <c r="G47" s="7">
        <v>0.12</v>
      </c>
      <c r="H47" s="2" t="s">
        <v>148</v>
      </c>
      <c r="I47" s="2" t="s">
        <v>162</v>
      </c>
    </row>
    <row r="48" spans="1:10" x14ac:dyDescent="0.25">
      <c r="A48" s="2" t="s">
        <v>54</v>
      </c>
      <c r="B48" s="2" t="s">
        <v>114</v>
      </c>
      <c r="C48" s="2" t="s">
        <v>149</v>
      </c>
      <c r="D48" s="2">
        <v>25</v>
      </c>
      <c r="E48" s="7">
        <v>0</v>
      </c>
      <c r="F48" s="10">
        <v>41306</v>
      </c>
      <c r="G48" s="7">
        <v>0.12</v>
      </c>
      <c r="H48" s="2" t="s">
        <v>148</v>
      </c>
      <c r="I48" s="2" t="s">
        <v>162</v>
      </c>
    </row>
    <row r="49" spans="1:10" x14ac:dyDescent="0.25">
      <c r="A49" s="2" t="s">
        <v>54</v>
      </c>
      <c r="B49" s="2" t="s">
        <v>115</v>
      </c>
      <c r="C49" s="2" t="s">
        <v>149</v>
      </c>
      <c r="D49" s="2">
        <v>25</v>
      </c>
      <c r="E49" s="7">
        <v>0</v>
      </c>
      <c r="F49" s="10">
        <v>41306</v>
      </c>
      <c r="G49" s="7">
        <v>0.12</v>
      </c>
      <c r="H49" s="2" t="s">
        <v>148</v>
      </c>
      <c r="I49" s="2" t="s">
        <v>162</v>
      </c>
    </row>
    <row r="50" spans="1:10" x14ac:dyDescent="0.25">
      <c r="A50" s="2" t="s">
        <v>54</v>
      </c>
      <c r="B50" s="2" t="s">
        <v>116</v>
      </c>
      <c r="C50" s="2" t="s">
        <v>149</v>
      </c>
      <c r="D50" s="2">
        <v>25</v>
      </c>
      <c r="E50" s="7">
        <v>0</v>
      </c>
      <c r="F50" s="10">
        <v>41306</v>
      </c>
      <c r="G50" s="7">
        <v>0.12</v>
      </c>
      <c r="H50" s="2" t="s">
        <v>148</v>
      </c>
      <c r="I50" s="2" t="s">
        <v>161</v>
      </c>
    </row>
    <row r="51" spans="1:10" x14ac:dyDescent="0.25">
      <c r="A51" s="2" t="s">
        <v>54</v>
      </c>
      <c r="B51" s="2" t="s">
        <v>118</v>
      </c>
      <c r="C51" s="2" t="s">
        <v>149</v>
      </c>
      <c r="D51" s="2">
        <v>50</v>
      </c>
      <c r="E51" s="2">
        <v>0</v>
      </c>
      <c r="F51" s="10">
        <v>41306</v>
      </c>
      <c r="G51" s="7">
        <v>0.12</v>
      </c>
      <c r="H51" s="2" t="s">
        <v>148</v>
      </c>
      <c r="I51" s="2" t="s">
        <v>162</v>
      </c>
    </row>
    <row r="52" spans="1:10" x14ac:dyDescent="0.25">
      <c r="A52" s="2" t="s">
        <v>54</v>
      </c>
      <c r="B52" s="2" t="s">
        <v>119</v>
      </c>
      <c r="C52" s="2" t="s">
        <v>149</v>
      </c>
      <c r="D52" s="2">
        <v>50</v>
      </c>
      <c r="E52" s="7">
        <v>0</v>
      </c>
      <c r="F52" s="10">
        <v>41306</v>
      </c>
      <c r="G52" s="7">
        <v>0.12</v>
      </c>
      <c r="H52" s="2" t="s">
        <v>148</v>
      </c>
      <c r="I52" s="2" t="s">
        <v>162</v>
      </c>
    </row>
    <row r="53" spans="1:10" x14ac:dyDescent="0.25">
      <c r="A53" s="2" t="s">
        <v>54</v>
      </c>
      <c r="B53" s="2" t="s">
        <v>120</v>
      </c>
      <c r="C53" s="2" t="s">
        <v>149</v>
      </c>
      <c r="D53" s="2">
        <v>25</v>
      </c>
      <c r="E53" s="7">
        <v>0</v>
      </c>
      <c r="F53" s="10">
        <v>41306</v>
      </c>
      <c r="G53" s="7">
        <v>0.12</v>
      </c>
      <c r="H53" s="2" t="s">
        <v>148</v>
      </c>
      <c r="I53" s="2" t="s">
        <v>162</v>
      </c>
    </row>
    <row r="54" spans="1:10" x14ac:dyDescent="0.25">
      <c r="A54" s="2" t="s">
        <v>59</v>
      </c>
      <c r="B54" s="2" t="s">
        <v>127</v>
      </c>
      <c r="C54" s="2" t="s">
        <v>149</v>
      </c>
      <c r="D54" s="2">
        <v>5.8449999999999998</v>
      </c>
      <c r="E54" s="7">
        <v>0.16500000000000001</v>
      </c>
      <c r="F54" s="10">
        <v>41304</v>
      </c>
      <c r="G54" s="7">
        <v>1</v>
      </c>
      <c r="H54" s="2" t="s">
        <v>148</v>
      </c>
      <c r="I54" s="2" t="s">
        <v>185</v>
      </c>
    </row>
    <row r="55" spans="1:10" x14ac:dyDescent="0.25">
      <c r="A55" s="2" t="s">
        <v>59</v>
      </c>
      <c r="B55" s="2" t="s">
        <v>132</v>
      </c>
      <c r="C55" s="2" t="s">
        <v>149</v>
      </c>
      <c r="D55" s="2">
        <v>4.3</v>
      </c>
      <c r="E55" s="7">
        <v>0</v>
      </c>
      <c r="F55" s="10">
        <v>41304</v>
      </c>
      <c r="G55" s="7">
        <v>1</v>
      </c>
      <c r="H55" s="2" t="s">
        <v>148</v>
      </c>
      <c r="I55" s="2" t="s">
        <v>185</v>
      </c>
      <c r="J55" s="2"/>
    </row>
    <row r="56" spans="1:10" x14ac:dyDescent="0.25">
      <c r="A56" s="2" t="s">
        <v>20</v>
      </c>
      <c r="B56" s="2" t="s">
        <v>135</v>
      </c>
      <c r="C56" s="2" t="s">
        <v>149</v>
      </c>
      <c r="D56" s="2">
        <v>2.42</v>
      </c>
      <c r="E56" s="7">
        <v>0.71499999999999997</v>
      </c>
      <c r="F56" s="10">
        <v>41298</v>
      </c>
      <c r="G56" s="7">
        <v>1</v>
      </c>
      <c r="H56" s="2" t="s">
        <v>147</v>
      </c>
      <c r="I56" s="2" t="s">
        <v>141</v>
      </c>
    </row>
    <row r="57" spans="1:10" x14ac:dyDescent="0.25">
      <c r="A57" s="2" t="s">
        <v>13</v>
      </c>
      <c r="B57" s="2" t="s">
        <v>183</v>
      </c>
      <c r="C57" s="2" t="s">
        <v>149</v>
      </c>
      <c r="D57" s="2">
        <v>39.25</v>
      </c>
      <c r="E57" s="2">
        <v>0</v>
      </c>
      <c r="F57" s="10">
        <v>41276</v>
      </c>
      <c r="G57" s="2">
        <v>2.5</v>
      </c>
      <c r="H57" s="2" t="s">
        <v>148</v>
      </c>
      <c r="I57" s="2" t="s">
        <v>206</v>
      </c>
      <c r="J57" s="2"/>
    </row>
    <row r="58" spans="1:10" x14ac:dyDescent="0.25">
      <c r="E58" s="2"/>
      <c r="G58" s="2"/>
      <c r="J58" s="2"/>
    </row>
    <row r="59" spans="1:10" ht="35.25" customHeight="1" x14ac:dyDescent="0.25">
      <c r="A59" s="45" t="s">
        <v>207</v>
      </c>
      <c r="B59" s="45"/>
      <c r="C59" s="45"/>
      <c r="D59" s="45"/>
      <c r="E59" s="45"/>
      <c r="F59" s="45"/>
      <c r="G59" s="45"/>
    </row>
    <row r="60" spans="1:10" x14ac:dyDescent="0.25">
      <c r="A60" s="14" t="s">
        <v>152</v>
      </c>
    </row>
  </sheetData>
  <sortState ref="A2:I56">
    <sortCondition descending="1" ref="F2:F56"/>
  </sortState>
  <mergeCells count="1">
    <mergeCell ref="A59:G59"/>
  </mergeCells>
  <hyperlinks>
    <hyperlink ref="A60" location="TOC!C8" display="Return to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pane ySplit="2" topLeftCell="A3" activePane="bottomLeft" state="frozen"/>
      <selection pane="bottomLeft" activeCell="A33" sqref="A33"/>
    </sheetView>
  </sheetViews>
  <sheetFormatPr defaultRowHeight="15" x14ac:dyDescent="0.25"/>
  <cols>
    <col min="1" max="1" width="7.42578125" style="6" bestFit="1" customWidth="1"/>
    <col min="2" max="2" width="12.7109375" style="36" customWidth="1"/>
    <col min="3" max="4" width="12.7109375" style="2" customWidth="1"/>
    <col min="5" max="5" width="9.140625" style="2"/>
    <col min="6" max="9" width="12.7109375" style="2" customWidth="1"/>
    <col min="10" max="16384" width="9.140625" style="2"/>
  </cols>
  <sheetData>
    <row r="1" spans="1:9" x14ac:dyDescent="0.25">
      <c r="B1" s="46" t="s">
        <v>209</v>
      </c>
      <c r="C1" s="46"/>
      <c r="D1" s="46"/>
      <c r="F1" s="46" t="s">
        <v>223</v>
      </c>
      <c r="G1" s="46"/>
      <c r="H1" s="46"/>
      <c r="I1" s="46"/>
    </row>
    <row r="2" spans="1:9" s="26" customFormat="1" ht="30" x14ac:dyDescent="0.25">
      <c r="A2" s="22" t="s">
        <v>1</v>
      </c>
      <c r="B2" s="40" t="s">
        <v>4</v>
      </c>
      <c r="C2" s="41" t="s">
        <v>3</v>
      </c>
      <c r="D2" s="25" t="s">
        <v>67</v>
      </c>
      <c r="F2" s="26" t="s">
        <v>224</v>
      </c>
      <c r="G2" s="39" t="s">
        <v>227</v>
      </c>
      <c r="H2" s="26" t="s">
        <v>225</v>
      </c>
      <c r="I2" s="26" t="s">
        <v>226</v>
      </c>
    </row>
    <row r="3" spans="1:9" x14ac:dyDescent="0.25">
      <c r="A3" s="6">
        <v>40574</v>
      </c>
      <c r="B3" s="36">
        <v>54117.93218399999</v>
      </c>
      <c r="C3" s="2">
        <v>530</v>
      </c>
      <c r="F3" s="36">
        <v>38981.237000000008</v>
      </c>
      <c r="G3" s="36">
        <v>4740.3671839999979</v>
      </c>
      <c r="H3" s="36">
        <v>34.240000000000009</v>
      </c>
      <c r="I3" s="36">
        <v>10362.088</v>
      </c>
    </row>
    <row r="4" spans="1:9" x14ac:dyDescent="0.25">
      <c r="A4" s="6">
        <v>40602</v>
      </c>
      <c r="B4" s="36">
        <v>53176.779183999992</v>
      </c>
      <c r="C4" s="2">
        <v>523</v>
      </c>
      <c r="D4" s="7">
        <f t="shared" ref="D4:D32" si="0">B4-B3</f>
        <v>-941.15299999999843</v>
      </c>
      <c r="F4" s="36">
        <v>39166.437000000013</v>
      </c>
      <c r="G4" s="36">
        <v>4740.3671839999979</v>
      </c>
      <c r="H4" s="36">
        <v>34.060000000000016</v>
      </c>
      <c r="I4" s="36">
        <v>9235.9150000000009</v>
      </c>
    </row>
    <row r="5" spans="1:9" x14ac:dyDescent="0.25">
      <c r="A5" s="6">
        <v>40633</v>
      </c>
      <c r="B5" s="36">
        <v>53009.851183999992</v>
      </c>
      <c r="C5" s="2">
        <v>525</v>
      </c>
      <c r="D5" s="7">
        <f t="shared" si="0"/>
        <v>-166.92799999999988</v>
      </c>
      <c r="F5" s="36">
        <v>39373.52900000001</v>
      </c>
      <c r="G5" s="36">
        <v>4740.3671839999979</v>
      </c>
      <c r="H5" s="36">
        <v>34.030000000000015</v>
      </c>
      <c r="I5" s="36">
        <v>8861.9249999999993</v>
      </c>
    </row>
    <row r="6" spans="1:9" x14ac:dyDescent="0.25">
      <c r="A6" s="6">
        <v>40663</v>
      </c>
      <c r="B6" s="36">
        <v>53663.703183999984</v>
      </c>
      <c r="C6" s="2">
        <v>528</v>
      </c>
      <c r="D6" s="7">
        <f t="shared" si="0"/>
        <v>653.85199999999168</v>
      </c>
      <c r="F6" s="36">
        <v>39373.52900000001</v>
      </c>
      <c r="G6" s="36">
        <v>5238.8671839999988</v>
      </c>
      <c r="H6" s="36">
        <v>34.030000000000015</v>
      </c>
      <c r="I6" s="36">
        <v>9017.277</v>
      </c>
    </row>
    <row r="7" spans="1:9" x14ac:dyDescent="0.25">
      <c r="A7" s="6">
        <v>40694</v>
      </c>
      <c r="B7" s="36">
        <v>54966.298183999985</v>
      </c>
      <c r="C7" s="2">
        <v>556</v>
      </c>
      <c r="D7" s="7">
        <f t="shared" si="0"/>
        <v>1302.5950000000012</v>
      </c>
      <c r="F7" s="36">
        <v>39373.52900000001</v>
      </c>
      <c r="G7" s="36">
        <v>5333.8671839999988</v>
      </c>
      <c r="H7" s="36">
        <v>33.945000000000007</v>
      </c>
      <c r="I7" s="36">
        <v>10224.957000000002</v>
      </c>
    </row>
    <row r="8" spans="1:9" x14ac:dyDescent="0.25">
      <c r="A8" s="6">
        <v>40724</v>
      </c>
      <c r="B8" s="36">
        <v>55581.230183999985</v>
      </c>
      <c r="C8" s="2">
        <v>565</v>
      </c>
      <c r="D8" s="7">
        <f t="shared" si="0"/>
        <v>614.9320000000007</v>
      </c>
      <c r="F8" s="36">
        <v>39341.476000000002</v>
      </c>
      <c r="G8" s="36">
        <v>5539.0671839999986</v>
      </c>
      <c r="H8" s="36">
        <v>33.915000000000013</v>
      </c>
      <c r="I8" s="36">
        <v>10666.772000000001</v>
      </c>
    </row>
    <row r="9" spans="1:9" x14ac:dyDescent="0.25">
      <c r="A9" s="6">
        <v>40755</v>
      </c>
      <c r="B9" s="36">
        <v>57019.452183999987</v>
      </c>
      <c r="C9" s="2">
        <v>575</v>
      </c>
      <c r="D9" s="7">
        <f t="shared" si="0"/>
        <v>1438.2220000000016</v>
      </c>
      <c r="F9" s="36">
        <v>40621.370999999999</v>
      </c>
      <c r="G9" s="36">
        <v>5566.734183999999</v>
      </c>
      <c r="H9" s="36">
        <v>33.915000000000013</v>
      </c>
      <c r="I9" s="36">
        <v>10797.432000000001</v>
      </c>
    </row>
    <row r="10" spans="1:9" x14ac:dyDescent="0.25">
      <c r="A10" s="6">
        <v>40786</v>
      </c>
      <c r="B10" s="36">
        <v>54775.837183999982</v>
      </c>
      <c r="C10" s="2">
        <v>588</v>
      </c>
      <c r="D10" s="7">
        <f t="shared" si="0"/>
        <v>-2243.6150000000052</v>
      </c>
      <c r="F10" s="36">
        <v>38374.006000000001</v>
      </c>
      <c r="G10" s="36">
        <v>5547.984183999999</v>
      </c>
      <c r="H10" s="36">
        <v>33.915000000000013</v>
      </c>
      <c r="I10" s="36">
        <v>10819.932000000001</v>
      </c>
    </row>
    <row r="11" spans="1:9" x14ac:dyDescent="0.25">
      <c r="A11" s="6">
        <v>40816</v>
      </c>
      <c r="B11" s="36">
        <v>55184.192183999985</v>
      </c>
      <c r="C11" s="2">
        <v>592</v>
      </c>
      <c r="D11" s="7">
        <f t="shared" si="0"/>
        <v>408.3550000000032</v>
      </c>
      <c r="F11" s="36">
        <v>38508.826000000008</v>
      </c>
      <c r="G11" s="36">
        <v>5591.9741839999988</v>
      </c>
      <c r="H11" s="36">
        <v>33.825000000000017</v>
      </c>
      <c r="I11" s="36">
        <v>11049.567000000001</v>
      </c>
    </row>
    <row r="12" spans="1:9" x14ac:dyDescent="0.25">
      <c r="A12" s="6">
        <v>40847</v>
      </c>
      <c r="B12" s="36">
        <v>55114.872183999985</v>
      </c>
      <c r="C12" s="2">
        <v>589</v>
      </c>
      <c r="D12" s="7">
        <f t="shared" si="0"/>
        <v>-69.319999999999709</v>
      </c>
      <c r="F12" s="36">
        <v>38475.296000000002</v>
      </c>
      <c r="G12" s="36">
        <v>5591.9741839999988</v>
      </c>
      <c r="H12" s="36">
        <v>33.825000000000017</v>
      </c>
      <c r="I12" s="36">
        <v>11013.777</v>
      </c>
    </row>
    <row r="13" spans="1:9" x14ac:dyDescent="0.25">
      <c r="A13" s="6">
        <v>40877</v>
      </c>
      <c r="B13" s="36">
        <v>55629.157183999989</v>
      </c>
      <c r="C13" s="2">
        <v>602</v>
      </c>
      <c r="D13" s="7">
        <f t="shared" si="0"/>
        <v>514.28500000000349</v>
      </c>
      <c r="F13" s="36">
        <v>38587.721000000005</v>
      </c>
      <c r="G13" s="36">
        <v>5591.9741839999988</v>
      </c>
      <c r="H13" s="36">
        <v>33.825000000000017</v>
      </c>
      <c r="I13" s="36">
        <v>11415.637000000002</v>
      </c>
    </row>
    <row r="14" spans="1:9" x14ac:dyDescent="0.25">
      <c r="A14" s="6">
        <v>40908</v>
      </c>
      <c r="B14" s="36">
        <v>56627.607183999986</v>
      </c>
      <c r="C14" s="2">
        <v>617</v>
      </c>
      <c r="D14" s="7">
        <f t="shared" si="0"/>
        <v>998.44999999999709</v>
      </c>
      <c r="F14" s="36">
        <v>38764.745999999999</v>
      </c>
      <c r="G14" s="36">
        <v>5499.7641839999987</v>
      </c>
      <c r="H14" s="36">
        <v>33.825000000000017</v>
      </c>
      <c r="I14" s="36">
        <v>12329.272000000003</v>
      </c>
    </row>
    <row r="15" spans="1:9" x14ac:dyDescent="0.25">
      <c r="A15" s="6">
        <v>40939</v>
      </c>
      <c r="B15" s="36">
        <v>56576.542184000005</v>
      </c>
      <c r="C15" s="2">
        <v>623</v>
      </c>
      <c r="D15" s="7">
        <f t="shared" si="0"/>
        <v>-51.0649999999805</v>
      </c>
      <c r="F15" s="36">
        <v>38351.036000000007</v>
      </c>
      <c r="G15" s="36">
        <v>5499.7641839999987</v>
      </c>
      <c r="H15" s="36">
        <v>33.825000000000017</v>
      </c>
      <c r="I15" s="36">
        <v>12691.917000000005</v>
      </c>
    </row>
    <row r="16" spans="1:9" x14ac:dyDescent="0.25">
      <c r="A16" s="6">
        <v>40968</v>
      </c>
      <c r="B16" s="36">
        <v>56779.617184000002</v>
      </c>
      <c r="C16" s="2">
        <v>622</v>
      </c>
      <c r="D16" s="7">
        <f t="shared" si="0"/>
        <v>203.07499999999709</v>
      </c>
      <c r="F16" s="36">
        <v>38351.036000000007</v>
      </c>
      <c r="G16" s="36">
        <v>5499.7641839999987</v>
      </c>
      <c r="H16" s="36">
        <v>33.635000000000012</v>
      </c>
      <c r="I16" s="36">
        <v>12895.182000000006</v>
      </c>
    </row>
    <row r="17" spans="1:9" x14ac:dyDescent="0.25">
      <c r="A17" s="6">
        <v>40999</v>
      </c>
      <c r="B17" s="36">
        <v>57160.817184</v>
      </c>
      <c r="C17" s="2">
        <v>630</v>
      </c>
      <c r="D17" s="7">
        <f t="shared" si="0"/>
        <v>381.19999999999709</v>
      </c>
      <c r="F17" s="36">
        <v>38351.036000000007</v>
      </c>
      <c r="G17" s="36">
        <v>5499.7641839999987</v>
      </c>
      <c r="H17" s="36">
        <v>29.605000000000011</v>
      </c>
      <c r="I17" s="36">
        <v>13280.412000000006</v>
      </c>
    </row>
    <row r="18" spans="1:9" x14ac:dyDescent="0.25">
      <c r="A18" s="6">
        <v>41029</v>
      </c>
      <c r="B18" s="36">
        <v>57739.082184000006</v>
      </c>
      <c r="C18" s="2">
        <v>644</v>
      </c>
      <c r="D18" s="7">
        <f t="shared" si="0"/>
        <v>578.26500000000669</v>
      </c>
      <c r="F18" s="36">
        <v>38364.085999999996</v>
      </c>
      <c r="G18" s="36">
        <v>5499.7641839999987</v>
      </c>
      <c r="H18" s="36">
        <v>29.605000000000011</v>
      </c>
      <c r="I18" s="36">
        <v>13845.627000000006</v>
      </c>
    </row>
    <row r="19" spans="1:9" x14ac:dyDescent="0.25">
      <c r="A19" s="6">
        <v>41060</v>
      </c>
      <c r="B19" s="36">
        <v>57818.932183999998</v>
      </c>
      <c r="C19" s="2">
        <v>639</v>
      </c>
      <c r="D19" s="7">
        <f t="shared" si="0"/>
        <v>79.849999999991269</v>
      </c>
      <c r="F19" s="36">
        <v>38354.085999999996</v>
      </c>
      <c r="G19" s="36">
        <v>5497.2141839999986</v>
      </c>
      <c r="H19" s="36">
        <v>29.515000000000011</v>
      </c>
      <c r="I19" s="36">
        <v>13938.117000000004</v>
      </c>
    </row>
    <row r="20" spans="1:9" x14ac:dyDescent="0.25">
      <c r="A20" s="6">
        <v>41090</v>
      </c>
      <c r="B20" s="36">
        <v>57498.807184000005</v>
      </c>
      <c r="C20" s="2">
        <v>640</v>
      </c>
      <c r="D20" s="7">
        <f t="shared" si="0"/>
        <v>-320.12499999999272</v>
      </c>
      <c r="F20" s="36">
        <v>37840.370999999999</v>
      </c>
      <c r="G20" s="36">
        <v>5234.5141839999987</v>
      </c>
      <c r="H20" s="36">
        <v>29.480000000000011</v>
      </c>
      <c r="I20" s="36">
        <v>14394.442000000005</v>
      </c>
    </row>
    <row r="21" spans="1:9" x14ac:dyDescent="0.25">
      <c r="A21" s="6">
        <v>41121</v>
      </c>
      <c r="B21" s="36">
        <v>58976.464183999997</v>
      </c>
      <c r="C21" s="2">
        <v>640</v>
      </c>
      <c r="D21" s="7">
        <f t="shared" si="0"/>
        <v>1477.656999999992</v>
      </c>
      <c r="F21" s="36">
        <v>39270.078000000001</v>
      </c>
      <c r="G21" s="36">
        <v>5232.4641839999986</v>
      </c>
      <c r="H21" s="36">
        <v>29.480000000000011</v>
      </c>
      <c r="I21" s="36">
        <v>14444.442000000005</v>
      </c>
    </row>
    <row r="22" spans="1:9" x14ac:dyDescent="0.25">
      <c r="A22" s="6">
        <v>41152</v>
      </c>
      <c r="B22" s="36">
        <v>60989.57418399999</v>
      </c>
      <c r="C22" s="2">
        <v>724</v>
      </c>
      <c r="D22" s="7">
        <f t="shared" si="0"/>
        <v>2013.1099999999933</v>
      </c>
      <c r="F22" s="36">
        <v>39753.053000000007</v>
      </c>
      <c r="G22" s="36">
        <v>5953.8391840000004</v>
      </c>
      <c r="H22" s="36">
        <v>29.480000000000011</v>
      </c>
      <c r="I22" s="36">
        <v>15253.202000000005</v>
      </c>
    </row>
    <row r="23" spans="1:9" x14ac:dyDescent="0.25">
      <c r="A23" s="6">
        <v>41182</v>
      </c>
      <c r="B23" s="36">
        <v>61447.909183999989</v>
      </c>
      <c r="C23" s="2">
        <v>727</v>
      </c>
      <c r="D23" s="7">
        <f t="shared" si="0"/>
        <v>458.33499999999913</v>
      </c>
      <c r="F23" s="36">
        <v>40058.053000000007</v>
      </c>
      <c r="G23" s="36">
        <v>6032.2741840000008</v>
      </c>
      <c r="H23" s="36">
        <v>29.38000000000001</v>
      </c>
      <c r="I23" s="36">
        <v>15328.202000000005</v>
      </c>
    </row>
    <row r="24" spans="1:9" x14ac:dyDescent="0.25">
      <c r="A24" s="6">
        <v>41213</v>
      </c>
      <c r="B24" s="36">
        <v>58879.594183999972</v>
      </c>
      <c r="C24" s="2">
        <v>736</v>
      </c>
      <c r="D24" s="7">
        <f t="shared" si="0"/>
        <v>-2568.3150000000169</v>
      </c>
      <c r="F24" s="36">
        <v>37076.753000000012</v>
      </c>
      <c r="G24" s="36">
        <v>6032.2741840000008</v>
      </c>
      <c r="H24" s="36">
        <v>29.38000000000001</v>
      </c>
      <c r="I24" s="36">
        <v>15741.187000000004</v>
      </c>
    </row>
    <row r="25" spans="1:9" x14ac:dyDescent="0.25">
      <c r="A25" s="6">
        <v>41243</v>
      </c>
      <c r="B25" s="36">
        <v>60652.874183999964</v>
      </c>
      <c r="C25" s="2">
        <v>751</v>
      </c>
      <c r="D25" s="7">
        <f t="shared" si="0"/>
        <v>1773.2799999999916</v>
      </c>
      <c r="F25" s="36">
        <v>37589.803000000014</v>
      </c>
      <c r="G25" s="36">
        <v>7047.2741840000008</v>
      </c>
      <c r="H25" s="36">
        <v>29.38000000000001</v>
      </c>
      <c r="I25" s="36">
        <v>15986.417000000003</v>
      </c>
    </row>
    <row r="26" spans="1:9" x14ac:dyDescent="0.25">
      <c r="A26" s="6">
        <v>41274</v>
      </c>
      <c r="B26" s="36">
        <v>61937.259183999973</v>
      </c>
      <c r="C26" s="2">
        <v>786</v>
      </c>
      <c r="D26" s="7">
        <f t="shared" si="0"/>
        <v>1284.3850000000093</v>
      </c>
      <c r="F26" s="36">
        <v>38265.958000000006</v>
      </c>
      <c r="G26" s="36">
        <v>6988.239184</v>
      </c>
      <c r="H26" s="36">
        <v>28.210000000000008</v>
      </c>
      <c r="I26" s="36">
        <v>16654.852000000003</v>
      </c>
    </row>
    <row r="27" spans="1:9" x14ac:dyDescent="0.25">
      <c r="A27" s="6">
        <v>41305</v>
      </c>
      <c r="B27" s="36">
        <v>63601.989183999969</v>
      </c>
      <c r="C27" s="2">
        <v>796</v>
      </c>
      <c r="D27" s="7">
        <f t="shared" si="0"/>
        <v>1664.7299999999959</v>
      </c>
      <c r="F27" s="36">
        <v>38253.008000000009</v>
      </c>
      <c r="G27" s="36">
        <v>7528.7891840000002</v>
      </c>
      <c r="H27" s="36">
        <v>28.210000000000008</v>
      </c>
      <c r="I27" s="36">
        <v>17791.982</v>
      </c>
    </row>
    <row r="28" spans="1:9" x14ac:dyDescent="0.25">
      <c r="A28" s="6">
        <v>41333</v>
      </c>
      <c r="B28" s="36">
        <v>64100.274183999973</v>
      </c>
      <c r="C28" s="2">
        <v>798</v>
      </c>
      <c r="D28" s="7">
        <f t="shared" si="0"/>
        <v>498.28500000000349</v>
      </c>
      <c r="F28" s="36">
        <v>38901.453000000009</v>
      </c>
      <c r="G28" s="36">
        <v>7852.4091840000001</v>
      </c>
      <c r="H28" s="36">
        <v>28.040000000000006</v>
      </c>
      <c r="I28" s="36">
        <v>17318.372000000003</v>
      </c>
    </row>
    <row r="29" spans="1:9" x14ac:dyDescent="0.25">
      <c r="A29" s="6">
        <v>41364</v>
      </c>
      <c r="B29" s="36">
        <v>64686.329183999966</v>
      </c>
      <c r="C29" s="2">
        <v>821</v>
      </c>
      <c r="D29" s="7">
        <f t="shared" si="0"/>
        <v>586.05499999999302</v>
      </c>
      <c r="F29" s="36">
        <v>38977.588000000011</v>
      </c>
      <c r="G29" s="36">
        <v>7816.4091840000001</v>
      </c>
      <c r="H29" s="36">
        <v>28.005000000000006</v>
      </c>
      <c r="I29" s="36">
        <v>17864.327000000005</v>
      </c>
    </row>
    <row r="30" spans="1:9" x14ac:dyDescent="0.25">
      <c r="A30" s="6">
        <v>41394</v>
      </c>
      <c r="B30" s="36">
        <v>65201.181183999972</v>
      </c>
      <c r="C30" s="2">
        <v>826</v>
      </c>
      <c r="D30" s="7">
        <f t="shared" si="0"/>
        <v>514.85200000000623</v>
      </c>
      <c r="F30" s="36">
        <v>39189.40800000001</v>
      </c>
      <c r="G30" s="36">
        <v>7816.4091840000001</v>
      </c>
      <c r="H30" s="36">
        <v>28.005000000000006</v>
      </c>
      <c r="I30" s="36">
        <v>18167.359000000004</v>
      </c>
    </row>
    <row r="31" spans="1:9" x14ac:dyDescent="0.25">
      <c r="A31" s="6">
        <v>41425</v>
      </c>
      <c r="B31" s="36">
        <v>67732.906183999963</v>
      </c>
      <c r="C31" s="2">
        <v>845</v>
      </c>
      <c r="D31" s="7">
        <f t="shared" si="0"/>
        <v>2531.7249999999913</v>
      </c>
      <c r="F31" s="36">
        <v>40963.85300000001</v>
      </c>
      <c r="G31" s="36">
        <v>7716.4091840000001</v>
      </c>
      <c r="H31" s="36">
        <v>27.905000000000005</v>
      </c>
      <c r="I31" s="36">
        <v>19024.738999999998</v>
      </c>
    </row>
    <row r="32" spans="1:9" x14ac:dyDescent="0.25">
      <c r="A32" s="6">
        <v>41455</v>
      </c>
      <c r="B32" s="36">
        <v>68516.726183999956</v>
      </c>
      <c r="C32" s="2">
        <v>851</v>
      </c>
      <c r="D32" s="7">
        <f t="shared" si="0"/>
        <v>783.81999999999243</v>
      </c>
      <c r="F32" s="36">
        <v>41318.423000000003</v>
      </c>
      <c r="G32" s="36">
        <v>7716.4091840000001</v>
      </c>
      <c r="H32" s="36">
        <v>27.870000000000008</v>
      </c>
      <c r="I32" s="36">
        <v>19454.024000000001</v>
      </c>
    </row>
    <row r="34" spans="1:1" x14ac:dyDescent="0.25">
      <c r="A34" s="11" t="s">
        <v>152</v>
      </c>
    </row>
  </sheetData>
  <mergeCells count="2">
    <mergeCell ref="B1:D1"/>
    <mergeCell ref="F1:I1"/>
  </mergeCells>
  <hyperlinks>
    <hyperlink ref="A34" location="TOC!C11"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TOC</vt:lpstr>
      <vt:lpstr>1.1</vt:lpstr>
      <vt:lpstr>1.2</vt:lpstr>
      <vt:lpstr>1.3</vt:lpstr>
      <vt:lpstr>1.4</vt:lpstr>
      <vt:lpstr>1.5</vt:lpstr>
      <vt:lpstr>1.6</vt:lpstr>
      <vt:lpstr>1.7</vt:lpstr>
      <vt:lpstr>2.1</vt:lpstr>
      <vt:lpstr>2.2</vt:lpstr>
      <vt:lpstr>2.3</vt:lpstr>
      <vt:lpstr>2.4</vt:lpstr>
      <vt:lpstr>2.5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2013-07-11T19:57:54Z</dcterms:created>
  <dcterms:modified xsi:type="dcterms:W3CDTF">2013-07-11T20:08:39Z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